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Лена/КИДС/SCHEDULE/July/"/>
    </mc:Choice>
  </mc:AlternateContent>
  <xr:revisionPtr revIDLastSave="0" documentId="8_{D506A87C-1F80-FE48-B799-86D21DC81A86}" xr6:coauthVersionLast="45" xr6:coauthVersionMax="45" xr10:uidLastSave="{00000000-0000-0000-0000-000000000000}"/>
  <bookViews>
    <workbookView xWindow="6760" yWindow="3020" windowWidth="27840" windowHeight="17060" xr2:uid="{BE6D4CB8-AD33-1146-879B-8B560D6AAB58}"/>
  </bookViews>
  <sheets>
    <sheet name="сетка 270720-020820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64" i="1" l="1"/>
  <c r="AH64" i="1"/>
  <c r="O64" i="1"/>
  <c r="N64" i="1"/>
  <c r="M64" i="1"/>
  <c r="L64" i="1"/>
  <c r="K64" i="1"/>
  <c r="AI63" i="1"/>
  <c r="AH63" i="1"/>
  <c r="O63" i="1"/>
  <c r="N63" i="1"/>
  <c r="M63" i="1"/>
  <c r="L63" i="1"/>
  <c r="K63" i="1"/>
  <c r="AI62" i="1"/>
  <c r="AH62" i="1"/>
  <c r="AG62" i="1"/>
  <c r="AF62" i="1"/>
  <c r="AE62" i="1"/>
  <c r="AD62" i="1"/>
  <c r="AC62" i="1"/>
  <c r="Y62" i="1"/>
  <c r="X62" i="1"/>
  <c r="W62" i="1"/>
  <c r="V62" i="1"/>
  <c r="K62" i="1"/>
  <c r="F62" i="1"/>
  <c r="E62" i="1"/>
  <c r="D62" i="1"/>
  <c r="C62" i="1"/>
  <c r="AI61" i="1"/>
  <c r="AH61" i="1"/>
  <c r="AG61" i="1"/>
  <c r="AF61" i="1"/>
  <c r="AE61" i="1"/>
  <c r="AD61" i="1"/>
  <c r="AC61" i="1"/>
  <c r="K61" i="1"/>
  <c r="AI60" i="1"/>
  <c r="AH60" i="1"/>
  <c r="AG60" i="1"/>
  <c r="AF60" i="1"/>
  <c r="AE60" i="1"/>
  <c r="AD60" i="1"/>
  <c r="AC60" i="1"/>
  <c r="M60" i="1"/>
  <c r="K60" i="1"/>
  <c r="AI59" i="1"/>
  <c r="AH59" i="1"/>
  <c r="AG59" i="1"/>
  <c r="AF59" i="1"/>
  <c r="AE59" i="1"/>
  <c r="AD59" i="1"/>
  <c r="AC59" i="1"/>
  <c r="Y59" i="1"/>
  <c r="X59" i="1"/>
  <c r="W59" i="1"/>
  <c r="V59" i="1"/>
  <c r="K59" i="1"/>
  <c r="AI58" i="1"/>
  <c r="AH58" i="1"/>
  <c r="Y58" i="1"/>
  <c r="X58" i="1"/>
  <c r="W58" i="1"/>
  <c r="V58" i="1"/>
  <c r="U58" i="1"/>
  <c r="O58" i="1"/>
  <c r="N58" i="1"/>
  <c r="M58" i="1"/>
  <c r="L58" i="1"/>
  <c r="K58" i="1"/>
  <c r="AI57" i="1"/>
  <c r="AH57" i="1"/>
  <c r="V57" i="1"/>
  <c r="U57" i="1"/>
  <c r="M57" i="1"/>
  <c r="K57" i="1"/>
  <c r="AI56" i="1"/>
  <c r="AH56" i="1"/>
  <c r="AI55" i="1"/>
  <c r="AH55" i="1"/>
  <c r="AI54" i="1"/>
  <c r="AH54" i="1"/>
  <c r="Y54" i="1"/>
  <c r="X54" i="1"/>
  <c r="W54" i="1"/>
  <c r="V54" i="1"/>
  <c r="O54" i="1"/>
  <c r="N54" i="1"/>
  <c r="M54" i="1"/>
  <c r="AI53" i="1"/>
  <c r="AH53" i="1"/>
  <c r="AI52" i="1"/>
  <c r="AH52" i="1"/>
  <c r="AI51" i="1"/>
  <c r="AH51" i="1"/>
  <c r="AI50" i="1"/>
  <c r="AH50" i="1"/>
  <c r="AG50" i="1"/>
  <c r="AF50" i="1"/>
  <c r="AE50" i="1"/>
  <c r="AD50" i="1"/>
  <c r="AI49" i="1"/>
  <c r="AH49" i="1"/>
  <c r="Y49" i="1"/>
  <c r="X49" i="1"/>
  <c r="W49" i="1"/>
  <c r="X26" i="1" s="1"/>
  <c r="V49" i="1"/>
  <c r="O49" i="1"/>
  <c r="N49" i="1"/>
  <c r="M49" i="1"/>
  <c r="N29" i="1" s="1"/>
  <c r="L49" i="1"/>
  <c r="AI48" i="1"/>
  <c r="AH48" i="1"/>
  <c r="AG48" i="1"/>
  <c r="AF48" i="1"/>
  <c r="AE48" i="1"/>
  <c r="AD48" i="1"/>
  <c r="AC48" i="1"/>
  <c r="Y46" i="1"/>
  <c r="X46" i="1"/>
  <c r="W46" i="1"/>
  <c r="V46" i="1"/>
  <c r="O46" i="1"/>
  <c r="N46" i="1"/>
  <c r="M46" i="1"/>
  <c r="L46" i="1"/>
  <c r="M20" i="1" s="1"/>
  <c r="F46" i="1"/>
  <c r="E46" i="1"/>
  <c r="D46" i="1"/>
  <c r="O43" i="1"/>
  <c r="N43" i="1"/>
  <c r="M43" i="1"/>
  <c r="L43" i="1"/>
  <c r="O40" i="1"/>
  <c r="N40" i="1"/>
  <c r="M40" i="1"/>
  <c r="L40" i="1"/>
  <c r="R38" i="1"/>
  <c r="R37" i="1"/>
  <c r="O37" i="1"/>
  <c r="N37" i="1"/>
  <c r="M37" i="1"/>
  <c r="N10" i="1" s="1"/>
  <c r="N59" i="1" s="1"/>
  <c r="L37" i="1"/>
  <c r="AG36" i="1"/>
  <c r="AF36" i="1"/>
  <c r="AE36" i="1"/>
  <c r="AF10" i="1" s="1"/>
  <c r="AD36" i="1"/>
  <c r="AC36" i="1"/>
  <c r="AI34" i="1"/>
  <c r="AH34" i="1"/>
  <c r="AI33" i="1"/>
  <c r="AH33" i="1"/>
  <c r="AG33" i="1"/>
  <c r="AF33" i="1"/>
  <c r="AE33" i="1"/>
  <c r="AD33" i="1"/>
  <c r="AI32" i="1"/>
  <c r="AH32" i="1"/>
  <c r="AG32" i="1"/>
  <c r="AF32" i="1"/>
  <c r="AE32" i="1"/>
  <c r="AD32" i="1"/>
  <c r="AI31" i="1"/>
  <c r="AH31" i="1"/>
  <c r="AG31" i="1"/>
  <c r="AF31" i="1"/>
  <c r="AE31" i="1"/>
  <c r="AD31" i="1"/>
  <c r="AI30" i="1"/>
  <c r="AH30" i="1"/>
  <c r="AG30" i="1"/>
  <c r="AF30" i="1"/>
  <c r="AE30" i="1"/>
  <c r="AD30" i="1"/>
  <c r="O30" i="1"/>
  <c r="N30" i="1"/>
  <c r="M30" i="1"/>
  <c r="L30" i="1"/>
  <c r="F30" i="1"/>
  <c r="E30" i="1"/>
  <c r="D30" i="1"/>
  <c r="AI29" i="1"/>
  <c r="AH29" i="1"/>
  <c r="AG29" i="1"/>
  <c r="AF29" i="1"/>
  <c r="AE29" i="1"/>
  <c r="AD29" i="1"/>
  <c r="O29" i="1"/>
  <c r="M29" i="1"/>
  <c r="L29" i="1"/>
  <c r="F29" i="1"/>
  <c r="E29" i="1"/>
  <c r="D29" i="1"/>
  <c r="AI28" i="1"/>
  <c r="AH28" i="1"/>
  <c r="AG28" i="1"/>
  <c r="AF28" i="1"/>
  <c r="AE28" i="1"/>
  <c r="AD28" i="1"/>
  <c r="Y28" i="1"/>
  <c r="X28" i="1"/>
  <c r="W28" i="1"/>
  <c r="F28" i="1"/>
  <c r="E28" i="1"/>
  <c r="D28" i="1"/>
  <c r="AI27" i="1"/>
  <c r="AH27" i="1"/>
  <c r="AG27" i="1"/>
  <c r="AF27" i="1"/>
  <c r="AE27" i="1"/>
  <c r="AD27" i="1"/>
  <c r="Y27" i="1"/>
  <c r="X27" i="1"/>
  <c r="W27" i="1"/>
  <c r="V27" i="1"/>
  <c r="F27" i="1"/>
  <c r="E27" i="1"/>
  <c r="D27" i="1"/>
  <c r="AI26" i="1"/>
  <c r="AH26" i="1"/>
  <c r="AG26" i="1"/>
  <c r="AF26" i="1"/>
  <c r="Y26" i="1"/>
  <c r="W26" i="1"/>
  <c r="V26" i="1"/>
  <c r="O26" i="1"/>
  <c r="O62" i="1" s="1"/>
  <c r="N26" i="1"/>
  <c r="N62" i="1" s="1"/>
  <c r="M26" i="1"/>
  <c r="M62" i="1" s="1"/>
  <c r="L26" i="1"/>
  <c r="L62" i="1" s="1"/>
  <c r="F26" i="1"/>
  <c r="E26" i="1"/>
  <c r="D26" i="1"/>
  <c r="AI25" i="1"/>
  <c r="AH25" i="1"/>
  <c r="AG25" i="1"/>
  <c r="AF25" i="1"/>
  <c r="O25" i="1"/>
  <c r="N25" i="1"/>
  <c r="M25" i="1"/>
  <c r="L25" i="1"/>
  <c r="F25" i="1"/>
  <c r="E25" i="1"/>
  <c r="D25" i="1"/>
  <c r="AI24" i="1"/>
  <c r="AH24" i="1"/>
  <c r="AG24" i="1"/>
  <c r="AF24" i="1"/>
  <c r="O24" i="1"/>
  <c r="N24" i="1"/>
  <c r="M24" i="1"/>
  <c r="L24" i="1"/>
  <c r="F24" i="1"/>
  <c r="E24" i="1"/>
  <c r="D24" i="1"/>
  <c r="AI23" i="1"/>
  <c r="AH23" i="1"/>
  <c r="AG23" i="1"/>
  <c r="AF23" i="1"/>
  <c r="O23" i="1"/>
  <c r="N23" i="1"/>
  <c r="M23" i="1"/>
  <c r="L23" i="1"/>
  <c r="F23" i="1"/>
  <c r="E23" i="1"/>
  <c r="D23" i="1"/>
  <c r="AI22" i="1"/>
  <c r="AH22" i="1"/>
  <c r="AG22" i="1"/>
  <c r="AF22" i="1"/>
  <c r="O22" i="1"/>
  <c r="N22" i="1"/>
  <c r="M22" i="1"/>
  <c r="L22" i="1"/>
  <c r="F22" i="1"/>
  <c r="E22" i="1"/>
  <c r="D22" i="1"/>
  <c r="AI21" i="1"/>
  <c r="AH21" i="1"/>
  <c r="AG21" i="1"/>
  <c r="AF21" i="1"/>
  <c r="O21" i="1"/>
  <c r="N21" i="1"/>
  <c r="M21" i="1"/>
  <c r="L21" i="1"/>
  <c r="AI20" i="1"/>
  <c r="AH20" i="1"/>
  <c r="AG20" i="1"/>
  <c r="AF20" i="1"/>
  <c r="Y20" i="1"/>
  <c r="X20" i="1"/>
  <c r="W20" i="1"/>
  <c r="O20" i="1"/>
  <c r="N20" i="1"/>
  <c r="L20" i="1"/>
  <c r="AI19" i="1"/>
  <c r="AH19" i="1"/>
  <c r="AG19" i="1"/>
  <c r="AF19" i="1"/>
  <c r="AI18" i="1"/>
  <c r="AH18" i="1"/>
  <c r="AG18" i="1"/>
  <c r="AF18" i="1"/>
  <c r="AE18" i="1"/>
  <c r="AD18" i="1"/>
  <c r="AI17" i="1"/>
  <c r="AH17" i="1"/>
  <c r="AG17" i="1"/>
  <c r="AF17" i="1"/>
  <c r="AE17" i="1"/>
  <c r="AD17" i="1"/>
  <c r="AI16" i="1"/>
  <c r="AH16" i="1"/>
  <c r="AG16" i="1"/>
  <c r="AF16" i="1"/>
  <c r="AE16" i="1"/>
  <c r="AD16" i="1"/>
  <c r="AI15" i="1"/>
  <c r="AH15" i="1"/>
  <c r="AG15" i="1"/>
  <c r="AF15" i="1"/>
  <c r="AE15" i="1"/>
  <c r="AD15" i="1"/>
  <c r="AI14" i="1"/>
  <c r="AH14" i="1"/>
  <c r="AG14" i="1"/>
  <c r="AF14" i="1"/>
  <c r="AE14" i="1"/>
  <c r="AD14" i="1"/>
  <c r="AI13" i="1"/>
  <c r="AH13" i="1"/>
  <c r="AG13" i="1"/>
  <c r="AF13" i="1"/>
  <c r="AE13" i="1"/>
  <c r="AD13" i="1"/>
  <c r="Y13" i="1"/>
  <c r="Y57" i="1" s="1"/>
  <c r="X13" i="1"/>
  <c r="X57" i="1" s="1"/>
  <c r="W13" i="1"/>
  <c r="W57" i="1" s="1"/>
  <c r="V13" i="1"/>
  <c r="O13" i="1"/>
  <c r="O57" i="1" s="1"/>
  <c r="N13" i="1"/>
  <c r="N57" i="1" s="1"/>
  <c r="M13" i="1"/>
  <c r="L13" i="1"/>
  <c r="L57" i="1" s="1"/>
  <c r="F13" i="1"/>
  <c r="E13" i="1"/>
  <c r="D13" i="1"/>
  <c r="C13" i="1"/>
  <c r="AI12" i="1"/>
  <c r="AH12" i="1"/>
  <c r="AG12" i="1"/>
  <c r="AF12" i="1"/>
  <c r="AE12" i="1"/>
  <c r="AD12" i="1"/>
  <c r="O12" i="1"/>
  <c r="O61" i="1" s="1"/>
  <c r="N12" i="1"/>
  <c r="N61" i="1" s="1"/>
  <c r="M12" i="1"/>
  <c r="M61" i="1" s="1"/>
  <c r="L12" i="1"/>
  <c r="L61" i="1" s="1"/>
  <c r="F12" i="1"/>
  <c r="E12" i="1"/>
  <c r="D12" i="1"/>
  <c r="C12" i="1"/>
  <c r="AI11" i="1"/>
  <c r="AH11" i="1"/>
  <c r="AG11" i="1"/>
  <c r="AF11" i="1"/>
  <c r="AE11" i="1"/>
  <c r="AD11" i="1"/>
  <c r="O11" i="1"/>
  <c r="O60" i="1" s="1"/>
  <c r="N11" i="1"/>
  <c r="N60" i="1" s="1"/>
  <c r="M11" i="1"/>
  <c r="L11" i="1"/>
  <c r="L60" i="1" s="1"/>
  <c r="F11" i="1"/>
  <c r="E11" i="1"/>
  <c r="D11" i="1"/>
  <c r="C11" i="1"/>
  <c r="AI10" i="1"/>
  <c r="AH10" i="1"/>
  <c r="AG10" i="1"/>
  <c r="AE10" i="1"/>
  <c r="AD10" i="1"/>
  <c r="Y10" i="1"/>
  <c r="X10" i="1"/>
  <c r="W10" i="1"/>
  <c r="V10" i="1"/>
  <c r="O10" i="1"/>
  <c r="O59" i="1" s="1"/>
  <c r="M10" i="1"/>
  <c r="M59" i="1" s="1"/>
  <c r="L10" i="1"/>
  <c r="L59" i="1" s="1"/>
  <c r="F10" i="1"/>
  <c r="E10" i="1"/>
  <c r="D10" i="1"/>
  <c r="C10" i="1"/>
  <c r="AI9" i="1"/>
  <c r="AH9" i="1"/>
  <c r="O9" i="1"/>
  <c r="N9" i="1"/>
  <c r="M9" i="1"/>
  <c r="L9" i="1"/>
  <c r="F9" i="1"/>
  <c r="E9" i="1"/>
  <c r="D9" i="1"/>
  <c r="C9" i="1"/>
  <c r="O8" i="1"/>
  <c r="N8" i="1"/>
  <c r="M8" i="1"/>
  <c r="L8" i="1"/>
  <c r="F8" i="1"/>
  <c r="E8" i="1"/>
  <c r="D8" i="1"/>
  <c r="C8" i="1"/>
  <c r="Y7" i="1"/>
  <c r="X7" i="1"/>
  <c r="W7" i="1"/>
  <c r="V7" i="1"/>
  <c r="O7" i="1"/>
  <c r="N7" i="1"/>
  <c r="M7" i="1"/>
  <c r="L7" i="1"/>
  <c r="F7" i="1"/>
  <c r="E7" i="1"/>
  <c r="D7" i="1"/>
  <c r="C7" i="1"/>
  <c r="AG5" i="1"/>
  <c r="AF5" i="1"/>
  <c r="AE5" i="1"/>
  <c r="AD5" i="1"/>
  <c r="AC5" i="1"/>
  <c r="Y5" i="1"/>
  <c r="X5" i="1"/>
  <c r="W5" i="1"/>
  <c r="V5" i="1"/>
  <c r="AI4" i="1" l="1"/>
</calcChain>
</file>

<file path=xl/sharedStrings.xml><?xml version="1.0" encoding="utf-8"?>
<sst xmlns="http://schemas.openxmlformats.org/spreadsheetml/2006/main" count="1226" uniqueCount="552">
  <si>
    <t>с</t>
  </si>
  <si>
    <t>время</t>
  </si>
  <si>
    <t>пн</t>
  </si>
  <si>
    <t>вт</t>
  </si>
  <si>
    <t>ср</t>
  </si>
  <si>
    <t>чт</t>
  </si>
  <si>
    <t>пт</t>
  </si>
  <si>
    <t>сб</t>
  </si>
  <si>
    <t>вс</t>
  </si>
  <si>
    <t>Книга джунглей 1№79-80</t>
  </si>
  <si>
    <t>Книга джунглей 1№85-86</t>
  </si>
  <si>
    <t>Книга джунглей 1№91-92</t>
  </si>
  <si>
    <t>Книга джунглей 1№97-98</t>
  </si>
  <si>
    <t>Книга джунглей 1№103-104</t>
  </si>
  <si>
    <t>А ты знаешь? 1№7</t>
  </si>
  <si>
    <t>А ты знаешь? 1№9</t>
  </si>
  <si>
    <t>Джерри и космический десант №11-12</t>
  </si>
  <si>
    <t>Джерри и космический десант №13-14</t>
  </si>
  <si>
    <t>Джерри и космический десант №15-16</t>
  </si>
  <si>
    <t>Джерри и космический десант №17-18</t>
  </si>
  <si>
    <t>Джерри и космический десант №19-20</t>
  </si>
  <si>
    <t>Доки №29-30</t>
  </si>
  <si>
    <t>Да здравствует король Джулиан! 1№17</t>
  </si>
  <si>
    <t>Джерри и космический десант №23-24</t>
  </si>
  <si>
    <t>Джерри и космический десант №1-2</t>
  </si>
  <si>
    <t>Маленький помощник Санты №13</t>
  </si>
  <si>
    <t xml:space="preserve">Союзмультфильм песни </t>
  </si>
  <si>
    <t>Книга джунглей 1№81-82</t>
  </si>
  <si>
    <t>Книга джунглей 1№87-88</t>
  </si>
  <si>
    <t>Книга джунглей 1№93-94</t>
  </si>
  <si>
    <t>Книга джунглей 1№99-100</t>
  </si>
  <si>
    <t>Книга джунглей сафари 1№1-2</t>
  </si>
  <si>
    <t>А ты знаешь? 1№8</t>
  </si>
  <si>
    <t>А ты знаешь? 1№10</t>
  </si>
  <si>
    <t>Джерри и космический десант №21-22</t>
  </si>
  <si>
    <t>Доки №31-32</t>
  </si>
  <si>
    <t>Да здравствует король Джулиан! 1№18</t>
  </si>
  <si>
    <t>Джерри и космический десант №25-26</t>
  </si>
  <si>
    <t>Конг. Король Джунглей 1№1</t>
  </si>
  <si>
    <t>Конг. Король Джунглей 1№2</t>
  </si>
  <si>
    <t>Конг. Король Джунглей 1№3</t>
  </si>
  <si>
    <t>Конг. Король Джунглей 1№4</t>
  </si>
  <si>
    <t>Джерри и космический десант №3-4</t>
  </si>
  <si>
    <t>Маленький помощник Санты №14</t>
  </si>
  <si>
    <t>Оливия  1№31-32</t>
  </si>
  <si>
    <t>Оливия  1№33-34</t>
  </si>
  <si>
    <t>КиберГонки №23</t>
  </si>
  <si>
    <t>А ты знаешь? 1№11</t>
  </si>
  <si>
    <t>КиберГонки №53</t>
  </si>
  <si>
    <t>Доки №33-34</t>
  </si>
  <si>
    <t>Да здравствует король Джулиан! 1№19</t>
  </si>
  <si>
    <t>КиберГонки №64</t>
  </si>
  <si>
    <t>Джерри и космический десант №5-6</t>
  </si>
  <si>
    <t>Маленький помощник Санты №15</t>
  </si>
  <si>
    <t>Доки №51-52</t>
  </si>
  <si>
    <t>Доки №53-54</t>
  </si>
  <si>
    <t>Доки №55-56</t>
  </si>
  <si>
    <t>Доки №57-58</t>
  </si>
  <si>
    <t>Доки №59-60</t>
  </si>
  <si>
    <t>Три кота</t>
  </si>
  <si>
    <t>КиберГонки №24</t>
  </si>
  <si>
    <t>Тыц парад! №2</t>
  </si>
  <si>
    <t>КиберГонки №54</t>
  </si>
  <si>
    <t>Доки №35-36</t>
  </si>
  <si>
    <t>Да здравствует король Джулиан! 1№20</t>
  </si>
  <si>
    <t>КиберГонки №65</t>
  </si>
  <si>
    <t>КиберГонки №67</t>
  </si>
  <si>
    <t>КиберГонки №69</t>
  </si>
  <si>
    <t>КиберГонки №71</t>
  </si>
  <si>
    <t>КиберГонки №73</t>
  </si>
  <si>
    <t>Джерри и космический десант №7-8</t>
  </si>
  <si>
    <t>Маленький помощник Санты №16</t>
  </si>
  <si>
    <t>Фиксики</t>
  </si>
  <si>
    <t>КиберГонки №25</t>
  </si>
  <si>
    <t>Дикий кот 1№57-58</t>
  </si>
  <si>
    <t>Дикий кот 1№69-70</t>
  </si>
  <si>
    <t>КиберГонки №55</t>
  </si>
  <si>
    <t>Доки №37-38</t>
  </si>
  <si>
    <t>Да здравствует король Джулиан! 1№21</t>
  </si>
  <si>
    <t>КиберГонки №66</t>
  </si>
  <si>
    <t>КиберГонки №68</t>
  </si>
  <si>
    <t>КиберГонки №70</t>
  </si>
  <si>
    <t>КиберГонки №72</t>
  </si>
  <si>
    <t>КиберГонки №74</t>
  </si>
  <si>
    <t>Джерри и космический десант №9-10</t>
  </si>
  <si>
    <t>Маленький помощник Санты №17</t>
  </si>
  <si>
    <t>Да здравствует король Джулиан! 3№1</t>
  </si>
  <si>
    <t>Дикий кот 1№59-60</t>
  </si>
  <si>
    <t>Дикий кот 1№71-72</t>
  </si>
  <si>
    <t>Доки №39-40</t>
  </si>
  <si>
    <t>Да здравствует король Джулиан! 1№22</t>
  </si>
  <si>
    <t>Маленький помощник Санты №18</t>
  </si>
  <si>
    <t>Да здравствует король Джулиан! 3№2</t>
  </si>
  <si>
    <t>Дикий кот 1№61-62</t>
  </si>
  <si>
    <t>Дикий кот 1№73-74</t>
  </si>
  <si>
    <t>Доки №41-42</t>
  </si>
  <si>
    <t>Да здравствует король Джулиан! 1№23</t>
  </si>
  <si>
    <t>Доки №63-64</t>
  </si>
  <si>
    <t>Доки №67-68</t>
  </si>
  <si>
    <t>Доки №71-72</t>
  </si>
  <si>
    <t>Маленький помощник Санты №19</t>
  </si>
  <si>
    <t>Да здравствует король Джулиан! 3№3</t>
  </si>
  <si>
    <t>Дикий кот 1№63-64</t>
  </si>
  <si>
    <t>Да здравствует король Джулиан! 1№24</t>
  </si>
  <si>
    <t>Доки №61-62</t>
  </si>
  <si>
    <t>Доки №65-66</t>
  </si>
  <si>
    <t>Доки №69-70</t>
  </si>
  <si>
    <t>Доки №73-74</t>
  </si>
  <si>
    <t>Маленький помощник Санты №20</t>
  </si>
  <si>
    <t>Да здравствует король Джулиан! 3№4</t>
  </si>
  <si>
    <t>Дикий кот 1№65-66</t>
  </si>
  <si>
    <t>Дикий кот 1№75-76</t>
  </si>
  <si>
    <t>А ты знаешь? 1№17</t>
  </si>
  <si>
    <t>Да здравствует король Джулиан! 1№25</t>
  </si>
  <si>
    <t>Маленький помощник Санты №21</t>
  </si>
  <si>
    <t>Да здравствует король Джулиан! 3№5</t>
  </si>
  <si>
    <t>А ты знаешь? 1№12</t>
  </si>
  <si>
    <t>Дикий кот 1№67-68</t>
  </si>
  <si>
    <t>Дикий кот 1№77-78</t>
  </si>
  <si>
    <t>А ты знаешь? 1№18</t>
  </si>
  <si>
    <t>А ты знаешь? 1№19</t>
  </si>
  <si>
    <t>А ты знаешь? 1№20</t>
  </si>
  <si>
    <t>А ты знаешь? 1№21</t>
  </si>
  <si>
    <t>А ты знаешь? 1№22</t>
  </si>
  <si>
    <t>Да здравствует король Джулиан! 1№26</t>
  </si>
  <si>
    <t>Маленький помощник Санты №22</t>
  </si>
  <si>
    <t>Да здравствует король Джулиан! 3№6</t>
  </si>
  <si>
    <t>Кот в сапогах 1№1</t>
  </si>
  <si>
    <t>Да здравствует король Джулиан! 1№1</t>
  </si>
  <si>
    <t>Драконы. Гонки по краю 3№21</t>
  </si>
  <si>
    <t>Маленький помощник Санты №23</t>
  </si>
  <si>
    <t>Да здравствует король Джулиан! 3№7</t>
  </si>
  <si>
    <t>Кот в сапогах 1№2</t>
  </si>
  <si>
    <t>Кот в сапогах 1№13</t>
  </si>
  <si>
    <t>Да здравствует король Джулиан! 1№2</t>
  </si>
  <si>
    <t>Драконы. Гонки по краю 3№22</t>
  </si>
  <si>
    <t>Скиннеры 2№4</t>
  </si>
  <si>
    <t>Маленький помощник Санты №24</t>
  </si>
  <si>
    <t>Да здравствует король Джулиан! 3№8</t>
  </si>
  <si>
    <t xml:space="preserve"> Смешарики </t>
  </si>
  <si>
    <t>Кот в сапогах 1№3</t>
  </si>
  <si>
    <t>Кот в сапогах 1№14</t>
  </si>
  <si>
    <t>Да здравствует король Джулиан! 1№3</t>
  </si>
  <si>
    <t>Шоу Мистера Пибоди и Шермана 1№11</t>
  </si>
  <si>
    <t>Скиннеры 2№5</t>
  </si>
  <si>
    <t>Маленький помощник Санты №25</t>
  </si>
  <si>
    <t>Да здравствует король Джулиан! 3№9</t>
  </si>
  <si>
    <t>Кот в сапогах 1№4</t>
  </si>
  <si>
    <t>Кот в сапогах 1№15</t>
  </si>
  <si>
    <t>Да здравствует король Джулиан! 1№4</t>
  </si>
  <si>
    <t>Шоу Мистера Пибоди и Шермана 1№13</t>
  </si>
  <si>
    <t>Скиннеры 2№6</t>
  </si>
  <si>
    <t>Маленький помощник Санты №26</t>
  </si>
  <si>
    <t>Да здравствует король Джулиан! 3№10</t>
  </si>
  <si>
    <t>Команда Турбо 1№1</t>
  </si>
  <si>
    <t>Книга джунглей 1№77-78</t>
  </si>
  <si>
    <t>Книга джунглей 1№83-84</t>
  </si>
  <si>
    <t>Книга джунглей 1№89-90</t>
  </si>
  <si>
    <t>Книга джунглей 1№95-96</t>
  </si>
  <si>
    <t>Кот в сапогах 1№5</t>
  </si>
  <si>
    <t>Кот в сапогах 1№16</t>
  </si>
  <si>
    <t>Царевны</t>
  </si>
  <si>
    <t>Да здравствует король Джулиан! 1№5</t>
  </si>
  <si>
    <t>Шоу Мистера Пибоди и Шермана 1№15</t>
  </si>
  <si>
    <t>Скиннеры 2№7</t>
  </si>
  <si>
    <t>Дикий кот №46,47 зима</t>
  </si>
  <si>
    <t>Да здравствует король Джулиан! 3№11</t>
  </si>
  <si>
    <t>Охотники на троллей 2№21</t>
  </si>
  <si>
    <t>Команда Турбо 1№2</t>
  </si>
  <si>
    <t>Кот в сапогах 1№6</t>
  </si>
  <si>
    <t>Кот в сапогах 1№17</t>
  </si>
  <si>
    <t>Скиннеры №12</t>
  </si>
  <si>
    <t>Да здравствует король Джулиан! 1№6</t>
  </si>
  <si>
    <t>Шоу Мистера Пибоди и Шермана 1№17</t>
  </si>
  <si>
    <t>Скиннеры №25</t>
  </si>
  <si>
    <t>Скиннеры 2№8</t>
  </si>
  <si>
    <t>Доки зима 5-6</t>
  </si>
  <si>
    <t>Да здравствует король Джулиан! 3№12</t>
  </si>
  <si>
    <t>Охотники на троллей 2№22</t>
  </si>
  <si>
    <t>Команда Турбо 1№3</t>
  </si>
  <si>
    <t>Кот в сапогах 1№7</t>
  </si>
  <si>
    <t>Кот в сапогах 1№18</t>
  </si>
  <si>
    <t>Скиннеры №13</t>
  </si>
  <si>
    <t>Да здравствует король Джулиан! 1№7</t>
  </si>
  <si>
    <t>Шоу Мистера Пибоди и Шермана 1№18</t>
  </si>
  <si>
    <t>Скиннеры №26</t>
  </si>
  <si>
    <t>Скиннеры 2№2</t>
  </si>
  <si>
    <t>Драконы. Гонки по краю 3№25</t>
  </si>
  <si>
    <t>Доки зима 15-16</t>
  </si>
  <si>
    <t>Тролли. Праздник продолжается! 2№1</t>
  </si>
  <si>
    <t>Охотники на троллей 2№23</t>
  </si>
  <si>
    <t>Команда Турбо 1№4</t>
  </si>
  <si>
    <t>Кот в сапогах 3№14</t>
  </si>
  <si>
    <t>Кот в сапогах 1№8</t>
  </si>
  <si>
    <t>Кот в сапогах 1№19</t>
  </si>
  <si>
    <t>Скиннеры №14</t>
  </si>
  <si>
    <t>Да здравствует король Джулиан! 1№8</t>
  </si>
  <si>
    <t>Скиннеры №22</t>
  </si>
  <si>
    <t>Скиннеры 2№1</t>
  </si>
  <si>
    <t>Скиннеры 2№3</t>
  </si>
  <si>
    <t>Драконы. Гонки по краю 3№26</t>
  </si>
  <si>
    <t>Доки зима 25-37</t>
  </si>
  <si>
    <t>Тролли. Праздник продолжается! 2№2</t>
  </si>
  <si>
    <t>Охотники на троллей 2№24</t>
  </si>
  <si>
    <t>Команда Турбо 1№5</t>
  </si>
  <si>
    <t>Кот в сапогах 3№15</t>
  </si>
  <si>
    <t>Кот в сапогах 1№9</t>
  </si>
  <si>
    <t>Кот в сапогах 1№20</t>
  </si>
  <si>
    <t>Скиннеры №15</t>
  </si>
  <si>
    <t>Да здравствует король Джулиан! 1№9</t>
  </si>
  <si>
    <t>Скиннеры №23</t>
  </si>
  <si>
    <t>Секретная служба Санта-Клауса №1</t>
  </si>
  <si>
    <t>Секретная служба Санта-Клауса №4</t>
  </si>
  <si>
    <t>Секретная служба Санта-Клауса №7</t>
  </si>
  <si>
    <t>Секретная служба Санта-Клауса №10</t>
  </si>
  <si>
    <t>Доки зима 43-79</t>
  </si>
  <si>
    <t>Тролли. Праздник продолжается! 2№3</t>
  </si>
  <si>
    <t>Шоу Мистера Пибоди Шермана 2№7</t>
  </si>
  <si>
    <t>Драконы Защита Олуха 1№11</t>
  </si>
  <si>
    <t>Команда Турбо 1№6</t>
  </si>
  <si>
    <t>Кот в сапогах 3№16</t>
  </si>
  <si>
    <t>Кот в сапогах 1№10</t>
  </si>
  <si>
    <t>Кот в сапогах 1№21</t>
  </si>
  <si>
    <t>Скиннеры №16</t>
  </si>
  <si>
    <t>Да здравствует король Джулиан! 1№10</t>
  </si>
  <si>
    <t>Скиннеры №24</t>
  </si>
  <si>
    <t>Секретная служба Санта-Клауса №2</t>
  </si>
  <si>
    <t>Секретная служба Санта-Клауса №5</t>
  </si>
  <si>
    <t>Секретная служба Санта-Клауса №8</t>
  </si>
  <si>
    <t>Секретная служба Санта-Клауса №11</t>
  </si>
  <si>
    <t>Доки зима 90-91</t>
  </si>
  <si>
    <t>Тролли. Праздник продолжается! 2№4</t>
  </si>
  <si>
    <t>Шоу Мистера Пибоди Шермана 2№8</t>
  </si>
  <si>
    <t>Драконы Защита Олуха 1№12</t>
  </si>
  <si>
    <t>Команда Турбо 1№7</t>
  </si>
  <si>
    <t>Кот в сапогах 3№17</t>
  </si>
  <si>
    <t>Кот в сапогах 1№11</t>
  </si>
  <si>
    <t>Кот в сапогах 1№22</t>
  </si>
  <si>
    <t>Скиннеры №17</t>
  </si>
  <si>
    <t>Да здравствует король Джулиан! 1№11</t>
  </si>
  <si>
    <t>Секретная служба Санта-Клауса №3</t>
  </si>
  <si>
    <t>Секретная служба Санта-Клауса №6</t>
  </si>
  <si>
    <t>Секретная служба Санта-Клауса №9</t>
  </si>
  <si>
    <t>Секретная служба Санта-Клауса №12</t>
  </si>
  <si>
    <t>Пакмен 2№13 зимний</t>
  </si>
  <si>
    <t>Тролли. Праздник продолжается! 2№5</t>
  </si>
  <si>
    <t>Шоу Мистера Пибоди Шермана 2№9</t>
  </si>
  <si>
    <t>Драконы Защита Олуха 1№13</t>
  </si>
  <si>
    <t>Команда Турбо 1№8</t>
  </si>
  <si>
    <t>Драконы. Гонки по краю 1№9</t>
  </si>
  <si>
    <t>Кот в сапогах 1№12</t>
  </si>
  <si>
    <t>Кот в сапогах 1№23</t>
  </si>
  <si>
    <t>Драконы. Гонки по краю 3№12</t>
  </si>
  <si>
    <t>Да здравствует король Джулиан! 1№12</t>
  </si>
  <si>
    <t>Пакмен 2№14 зимний</t>
  </si>
  <si>
    <t>Тролли. Праздник продолжается! 2№6</t>
  </si>
  <si>
    <t>Шоу Мистера Пибоди Шермана 2№10</t>
  </si>
  <si>
    <t>Драконы Защита Олуха 1№14</t>
  </si>
  <si>
    <t>Команда Турбо 1№9</t>
  </si>
  <si>
    <t>Драконы. Гонки по краю 1№10</t>
  </si>
  <si>
    <t>Кот в сапогах 1№24</t>
  </si>
  <si>
    <t>Драконы. Гонки по краю 3№13</t>
  </si>
  <si>
    <t>Драконы. Гонки по краю 3№15</t>
  </si>
  <si>
    <t>Драконы. Гонки по краю 3№17</t>
  </si>
  <si>
    <t>Драконы. Гонки по краю 3№19</t>
  </si>
  <si>
    <t>Да здравствует король Джулиан! 1№13</t>
  </si>
  <si>
    <t>Шоу Мистера Пибоди и Шермана 1№19</t>
  </si>
  <si>
    <t>Новогодний Шрек</t>
  </si>
  <si>
    <t>Тролли. Праздник продолжается! 2№7</t>
  </si>
  <si>
    <t>Команда Турбо 1№10</t>
  </si>
  <si>
    <t>Драконы. Гонки по краю 1№11</t>
  </si>
  <si>
    <t>Кот в сапогах 1№25</t>
  </si>
  <si>
    <t>Драконы. Гонки по краю 3№14</t>
  </si>
  <si>
    <t>Драконы. Гонки по краю 3№16</t>
  </si>
  <si>
    <t>Драконы. Гонки по краю 3№18</t>
  </si>
  <si>
    <t>Драконы. Гонки по краю 3№20</t>
  </si>
  <si>
    <t>Да здравствует король Джулиан! 1№14</t>
  </si>
  <si>
    <t>Шоу Мистера Пибоди и Шермана 1№20</t>
  </si>
  <si>
    <t>Новогодние пингвины Мадагаскара</t>
  </si>
  <si>
    <t>Тролли. Праздник продолжается! 2№8</t>
  </si>
  <si>
    <t>Команда Турбо 1№11</t>
  </si>
  <si>
    <t>Четыре с половиной друга №19</t>
  </si>
  <si>
    <t>Кот в сапогах 1№26</t>
  </si>
  <si>
    <t>Да здравствует король Джулиан! 1№15</t>
  </si>
  <si>
    <t>Шоу Мистера Пибоди и Шермана 1№21</t>
  </si>
  <si>
    <t>Шоу Мистера Пибоди и Шермана 1№23</t>
  </si>
  <si>
    <t>Шоу Мистера Пибоди и Шермана 1№25</t>
  </si>
  <si>
    <t>Новогодний Кунг Фу Панда</t>
  </si>
  <si>
    <t>Тролли. Праздник продолжается! 2№9</t>
  </si>
  <si>
    <t>Команда Турбо 1№12</t>
  </si>
  <si>
    <t>Четыре с половиной друга №20</t>
  </si>
  <si>
    <t>Да здравствует король Джулиан! 1№16</t>
  </si>
  <si>
    <t>Шоу Мистера Пибоди и Шермана 1№22</t>
  </si>
  <si>
    <t>Шоу Мистера Пибоди и Шермана 1№24</t>
  </si>
  <si>
    <t>Шоу Мистера Пибоди и Шермана 1№26</t>
  </si>
  <si>
    <t>Тролли. Праздник продолжается! 2№10</t>
  </si>
  <si>
    <t>Команда Турбо 1№13</t>
  </si>
  <si>
    <t>Рождественское приключение Бетховена</t>
  </si>
  <si>
    <t>Тролли. Праздник продолжается! 2№11</t>
  </si>
  <si>
    <t>Команда Турбо 1№14</t>
  </si>
  <si>
    <t>Тролли. Праздник продолжается! 2№12</t>
  </si>
  <si>
    <t>Команда Турбо 1№15</t>
  </si>
  <si>
    <t xml:space="preserve"> Смешарики зимние</t>
  </si>
  <si>
    <t>Тролли. Праздник продолжается! 2№13</t>
  </si>
  <si>
    <t>Команда Турбо 1№16</t>
  </si>
  <si>
    <t>КиберГонки №26</t>
  </si>
  <si>
    <t>КиберГонки №28</t>
  </si>
  <si>
    <t>КиберГонки №30</t>
  </si>
  <si>
    <t>КиберГонки №32</t>
  </si>
  <si>
    <t>КиберГонки №34</t>
  </si>
  <si>
    <t>КиберГонки №57</t>
  </si>
  <si>
    <t>КиберГонки №59</t>
  </si>
  <si>
    <t>КиберГонки №61</t>
  </si>
  <si>
    <t>КиберГонки №63</t>
  </si>
  <si>
    <t>Драконы. Гонки по краю 3№23</t>
  </si>
  <si>
    <t>Да здравствует король Джулиан! 3№14</t>
  </si>
  <si>
    <t>Тролли. Праздник продолжается! 2№14</t>
  </si>
  <si>
    <t>КиберГонки №27</t>
  </si>
  <si>
    <t>КиберГонки №29</t>
  </si>
  <si>
    <t>КиберГонки №31</t>
  </si>
  <si>
    <t>КиберГонки №33</t>
  </si>
  <si>
    <t>КиберГонки №35</t>
  </si>
  <si>
    <t>КиберГонки №58</t>
  </si>
  <si>
    <t>КиберГонки №60</t>
  </si>
  <si>
    <t>КиберГонки №62</t>
  </si>
  <si>
    <t>Драконы. Гонки по краю 3№24</t>
  </si>
  <si>
    <t>Да здравствует король Джулиан! 3№15</t>
  </si>
  <si>
    <t>Тролли. Праздник продолжается! 2№15</t>
  </si>
  <si>
    <t>Доки №1-2</t>
  </si>
  <si>
    <t>Доки №7-8</t>
  </si>
  <si>
    <t>Шрек рождественский выпуск</t>
  </si>
  <si>
    <t>Елки 1</t>
  </si>
  <si>
    <t>Елки 2</t>
  </si>
  <si>
    <t>Елки 3</t>
  </si>
  <si>
    <t>Елки 1914</t>
  </si>
  <si>
    <t>Елки 5</t>
  </si>
  <si>
    <t>Дикий кот 3№19-20</t>
  </si>
  <si>
    <t>Дикий кот 3№21-22</t>
  </si>
  <si>
    <t>Дикий кот 3№23-24</t>
  </si>
  <si>
    <t>Дикий кот 3№25-26</t>
  </si>
  <si>
    <t>Дикий кот 3№27-28</t>
  </si>
  <si>
    <t>Да здравствует король Джулиан! 3№16</t>
  </si>
  <si>
    <t>Тролли. Праздник продолжается! 2№16</t>
  </si>
  <si>
    <t>Доки №3-4</t>
  </si>
  <si>
    <t>Доки №9-10</t>
  </si>
  <si>
    <t>Доки №45-46</t>
  </si>
  <si>
    <t>Доки №49-50</t>
  </si>
  <si>
    <t>Братья Кратт 3№4</t>
  </si>
  <si>
    <t>Братья Кратт 3№5</t>
  </si>
  <si>
    <t>Братья Кратт 3№6</t>
  </si>
  <si>
    <t>Братья Кратт 3№7</t>
  </si>
  <si>
    <t>Братья Кратт 3№8</t>
  </si>
  <si>
    <t>Да здравствует король Джулиан! 3№17</t>
  </si>
  <si>
    <t>Тролли. Праздник продолжается! 2№17</t>
  </si>
  <si>
    <t>Дикий кот 1№79-80</t>
  </si>
  <si>
    <t>Доки №5-6</t>
  </si>
  <si>
    <t>Доки №11-12</t>
  </si>
  <si>
    <t>Доки №43-44</t>
  </si>
  <si>
    <t>Доки №47-48</t>
  </si>
  <si>
    <t>Барби. Идеальное рождество 1:14</t>
  </si>
  <si>
    <t>Тролли. Праздник продолжается! 1№16</t>
  </si>
  <si>
    <t>Тролли. Праздник продолжается! 1№17</t>
  </si>
  <si>
    <t>Тролли. Праздник продолжается! 1№18</t>
  </si>
  <si>
    <t>Тролли. Праздник продолжается! 1№19</t>
  </si>
  <si>
    <t>Тролли. Праздник продолжается! 1№20</t>
  </si>
  <si>
    <t>Да здравствует король Джулиан! 3№18</t>
  </si>
  <si>
    <t>Тролли. Праздник продолжается! 2№18</t>
  </si>
  <si>
    <t>Команда Турбо 1№17</t>
  </si>
  <si>
    <t>Кот в сапогах 3№18</t>
  </si>
  <si>
    <t>Кот в сапогах 3№20</t>
  </si>
  <si>
    <t>Кот в сапогах 3№22</t>
  </si>
  <si>
    <t>Кот в сапогах 3№24</t>
  </si>
  <si>
    <t>Шоу Мистера Пибоди и Шермана 1№8</t>
  </si>
  <si>
    <t>Елки Лохматые</t>
  </si>
  <si>
    <t>Елки новые</t>
  </si>
  <si>
    <t>Да здравствует король Джулиан! 2№3</t>
  </si>
  <si>
    <t>Шоу Мистера Пибоди Шермана 2№3</t>
  </si>
  <si>
    <t>Драконы. Гонки по краю 1№25</t>
  </si>
  <si>
    <t>Дом. Приключения Дар и О 2№19</t>
  </si>
  <si>
    <t>Да здравствует король Джулиан! 3№19</t>
  </si>
  <si>
    <t>Тролли. Праздник продолжается! 2№19</t>
  </si>
  <si>
    <t>Команда Турбо 1№18</t>
  </si>
  <si>
    <t>Кот в сапогах 3№19</t>
  </si>
  <si>
    <t>Кот в сапогах 3№21</t>
  </si>
  <si>
    <t>Кот в сапогах 3№23</t>
  </si>
  <si>
    <t>Кот в сапогах 3№25</t>
  </si>
  <si>
    <t>Шоу Мистера Пибоди и Шермана 1№9</t>
  </si>
  <si>
    <t>2010 г</t>
  </si>
  <si>
    <t>Да здравствует король Джулиан! 2№4</t>
  </si>
  <si>
    <t>Шоу Мистера Пибоди Шермана 2№4</t>
  </si>
  <si>
    <t>Драконы. Гонки по краю 1№26</t>
  </si>
  <si>
    <t>Дом. Приключения Дар и О 2№20</t>
  </si>
  <si>
    <t>Да здравствует король Джулиан! 3№20</t>
  </si>
  <si>
    <t>Тролли. Праздник продолжается! 2№20</t>
  </si>
  <si>
    <t>Команда Турбо 1№19</t>
  </si>
  <si>
    <t>Кот в сапогах 3№26</t>
  </si>
  <si>
    <t>Шоу Мистера Пибоди и Шермана 1№10</t>
  </si>
  <si>
    <t>Шоу Мистера Пибоди и Шермана 1№12</t>
  </si>
  <si>
    <t>Шоу Мистера Пибоди и Шермана 1№14</t>
  </si>
  <si>
    <t>Шоу Мистера Пибоди и Шермана 1№16</t>
  </si>
  <si>
    <t>Да здравствует король Джулиан! 2№5</t>
  </si>
  <si>
    <t>Шоу Мистера Пибоди Шермана 2№5</t>
  </si>
  <si>
    <t>Драконы. Гонки по краю 2№1</t>
  </si>
  <si>
    <t>Дом. Приключения Дар и О 2№21</t>
  </si>
  <si>
    <t>Да здравствует король Джулиан! 3№21</t>
  </si>
  <si>
    <t>Тролли. Праздник продолжается! 2№21</t>
  </si>
  <si>
    <t>Команда Турбо 1№20</t>
  </si>
  <si>
    <t>Драконы. Гонки по краю 1№12</t>
  </si>
  <si>
    <t>Драконы. Гонки по краю 1№14</t>
  </si>
  <si>
    <t>Драконы. Гонки по краю 1№16</t>
  </si>
  <si>
    <t>Драконы. Гонки по краю 1№18</t>
  </si>
  <si>
    <t>Драконы. Гонки по краю 3№10</t>
  </si>
  <si>
    <t>Да здравствует король Джулиан! 2№6</t>
  </si>
  <si>
    <t>Шоу Мистера Пибоди Шермана 2№6</t>
  </si>
  <si>
    <t>Драконы. Гонки по краю 2№2</t>
  </si>
  <si>
    <t>Дом. Приключения Дар и О 2№22</t>
  </si>
  <si>
    <t>Да здравствует король Джулиан! 3№22</t>
  </si>
  <si>
    <t>Тролли. Праздник продолжается! 2№22</t>
  </si>
  <si>
    <t>Команда Турбо 1№21</t>
  </si>
  <si>
    <t>Драконы. Гонки по краю 1№13</t>
  </si>
  <si>
    <t>Драконы. Гонки по краю 1№15</t>
  </si>
  <si>
    <t>Драконы. Гонки по краю 1№17</t>
  </si>
  <si>
    <t>Драконы. Гонки по краю 1№19</t>
  </si>
  <si>
    <t>Драконы. Гонки по краю 3№11</t>
  </si>
  <si>
    <t>Мир Кевина 1-2</t>
  </si>
  <si>
    <t>Мир Кевина 3-4</t>
  </si>
  <si>
    <t>Мир Кевина 5-6</t>
  </si>
  <si>
    <t>Мир Кевина 7-8</t>
  </si>
  <si>
    <t>Каспер. Школа ужаса 1№18</t>
  </si>
  <si>
    <t>Да здравствует король Джулиан! 3№23</t>
  </si>
  <si>
    <t>Тролли. Праздник продолжается! 2№23</t>
  </si>
  <si>
    <t>Команда Турбо 1№22</t>
  </si>
  <si>
    <t>Драконы. Гонки по краю 1№20</t>
  </si>
  <si>
    <t>Как Гринч украл Рождество</t>
  </si>
  <si>
    <t>Каспер. Школа ужаса 1№10</t>
  </si>
  <si>
    <t>Каспер. Школа ужаса 1№12</t>
  </si>
  <si>
    <t>Каспер. Школа ужаса 1№14</t>
  </si>
  <si>
    <t>Каспер. Школа ужаса 1№16</t>
  </si>
  <si>
    <t>Каспер. Школа ужаса 1№19</t>
  </si>
  <si>
    <t>Да здравствует король Джулиан! 3№24</t>
  </si>
  <si>
    <t>Тролли. Праздник продолжается! 2№24</t>
  </si>
  <si>
    <t>Команда Турбо 1№23</t>
  </si>
  <si>
    <t>Питер Пэн 2№24</t>
  </si>
  <si>
    <t>Каспер. Школа ужаса 1№11</t>
  </si>
  <si>
    <t>Каспер. Школа ужаса 1№13</t>
  </si>
  <si>
    <t>Каспер. Школа ужаса 1№15</t>
  </si>
  <si>
    <t>Каспер. Школа ужаса 1№17</t>
  </si>
  <si>
    <t>Мир Кевина 9-10</t>
  </si>
  <si>
    <t>Да здравствует король Джулиан! 3№25</t>
  </si>
  <si>
    <t>Тролли. Праздник продолжается! 2№25</t>
  </si>
  <si>
    <t>Команда Турбо 1№24</t>
  </si>
  <si>
    <t>Питер Пэн 2№25</t>
  </si>
  <si>
    <t>Скиннеры №1</t>
  </si>
  <si>
    <t>Скиннеры №3</t>
  </si>
  <si>
    <t>Скиннеры №5</t>
  </si>
  <si>
    <t>Скиннеры №18</t>
  </si>
  <si>
    <t>Скиннеры №20</t>
  </si>
  <si>
    <t>Скиннеры 1№26</t>
  </si>
  <si>
    <t>Лекси и Лотти №1</t>
  </si>
  <si>
    <t>Лекси и Лотти №2</t>
  </si>
  <si>
    <t>Лекси и Лотти №3</t>
  </si>
  <si>
    <t>Лекси и Лотти №4</t>
  </si>
  <si>
    <t>Лекси и Лотти №5</t>
  </si>
  <si>
    <t>Да здравствует король Джулиан! 3№26</t>
  </si>
  <si>
    <t>Тролли. Праздник продолжается! 2№26</t>
  </si>
  <si>
    <t>Команда Турбо 1№25</t>
  </si>
  <si>
    <t>Питер Пэн 2№26</t>
  </si>
  <si>
    <t>Скиннеры №2</t>
  </si>
  <si>
    <t>Скиннеры №4</t>
  </si>
  <si>
    <t>Скиннеры №6</t>
  </si>
  <si>
    <t>Скиннеры №19</t>
  </si>
  <si>
    <t>Скиннеры №21</t>
  </si>
  <si>
    <t>Скиннеры 2№9</t>
  </si>
  <si>
    <t>Команда Турбо 1№26</t>
  </si>
  <si>
    <t>Четыре с половиной друга №21</t>
  </si>
  <si>
    <t>Четыре с половиной друга №23</t>
  </si>
  <si>
    <t>Четыре с половиной друга №25</t>
  </si>
  <si>
    <t>Конг. Коль Джунглей 1№1</t>
  </si>
  <si>
    <t>Джордж из джунглей 1№1</t>
  </si>
  <si>
    <t>Джордж из джунглей 1№2</t>
  </si>
  <si>
    <t>Джордж из джунглей 1№3</t>
  </si>
  <si>
    <t>Джордж из джунглей 1№4</t>
  </si>
  <si>
    <t>Джордж из джунглей 1№5</t>
  </si>
  <si>
    <t>Четыре с половиной друга №22</t>
  </si>
  <si>
    <t>Четыре с половиной друга №24</t>
  </si>
  <si>
    <t>Четыре с половиной друга №26</t>
  </si>
  <si>
    <t>Конг. Коль Джунглей 1№2</t>
  </si>
  <si>
    <t>Кот в шляпе №97-98</t>
  </si>
  <si>
    <t>Конг. Коль Джунглей 1№3</t>
  </si>
  <si>
    <t>Кот в шляпе №99-100</t>
  </si>
  <si>
    <t>Кот в шляпе №103-104</t>
  </si>
  <si>
    <t>Кот в шляпе №107-108</t>
  </si>
  <si>
    <t>Кот в шляпе №111-112</t>
  </si>
  <si>
    <t>Кот в шляпе №50-51</t>
  </si>
  <si>
    <t>Конг. Коль Джунглей 1№4</t>
  </si>
  <si>
    <t>Кот в шляпе №101-102</t>
  </si>
  <si>
    <t>Кот в шляпе №105-106</t>
  </si>
  <si>
    <t>Кот в шляпе №109-110</t>
  </si>
  <si>
    <t>Кот в шляпе №113-114</t>
  </si>
  <si>
    <t>Кот в шляпе №52-115</t>
  </si>
  <si>
    <t>Конг. Коль Джунглей 1№5</t>
  </si>
  <si>
    <t>Кибергонка №40</t>
  </si>
  <si>
    <t>Кибергонка №41</t>
  </si>
  <si>
    <t>Кибергонка №42</t>
  </si>
  <si>
    <t>Кибергонка №43</t>
  </si>
  <si>
    <t>Кибергонка №44</t>
  </si>
  <si>
    <t>Книга джунглей 1№101-102</t>
  </si>
  <si>
    <t>Книга джунглей сафари №21-22</t>
  </si>
  <si>
    <t>КиберГонки №56</t>
  </si>
  <si>
    <t>Конг. Коль Джунглей 1№6</t>
  </si>
  <si>
    <t>Братья Кратт 5№5</t>
  </si>
  <si>
    <t>Братья Кратт 5№7</t>
  </si>
  <si>
    <t>Братья Кратт 5№9</t>
  </si>
  <si>
    <t>Братья Кратт 5№11</t>
  </si>
  <si>
    <t>Братья Кратт 5№13</t>
  </si>
  <si>
    <t>Книга джунглей сафари №23-24</t>
  </si>
  <si>
    <t>Маленький помощник Санты №1</t>
  </si>
  <si>
    <t>Братья Кратт 5№6</t>
  </si>
  <si>
    <t>Братья Кратт 5№8</t>
  </si>
  <si>
    <t>Братья Кратт 5№10</t>
  </si>
  <si>
    <t>Братья Кратт 5№12</t>
  </si>
  <si>
    <t>Братья Кратт 5№14</t>
  </si>
  <si>
    <t>Книга джунглей сафари №1-2</t>
  </si>
  <si>
    <t>Книга джунглей сафари №25-26</t>
  </si>
  <si>
    <t>Маленький помощник Санты №2</t>
  </si>
  <si>
    <t>Дикий кот 1№49-50</t>
  </si>
  <si>
    <t>Дикий кот 1№51-52</t>
  </si>
  <si>
    <t>Дикий кот 1№53-54</t>
  </si>
  <si>
    <t>Дикий кот 1№55-56</t>
  </si>
  <si>
    <t>Маленький помощник Санты №3</t>
  </si>
  <si>
    <t>Оливия 1№29-30</t>
  </si>
  <si>
    <t>Оливия 1№31-32</t>
  </si>
  <si>
    <t>Оливия 1№33-34</t>
  </si>
  <si>
    <t>Оливия 1№35-36</t>
  </si>
  <si>
    <t>Оливия 1№37-38</t>
  </si>
  <si>
    <t>А ты знаешь? 1№13</t>
  </si>
  <si>
    <t>Маленький помощник Санты №4</t>
  </si>
  <si>
    <t>Царевны 5-6-7</t>
  </si>
  <si>
    <t>Царевны 6-7-8</t>
  </si>
  <si>
    <t>Царевны 7-8-9</t>
  </si>
  <si>
    <t>Царевны 8-9-10</t>
  </si>
  <si>
    <t>Царевны 9-10-11</t>
  </si>
  <si>
    <t>Маленький помощник Санты №5</t>
  </si>
  <si>
    <t>Маленький помощник Санты №6</t>
  </si>
  <si>
    <t>Маленький помощник Санты №7</t>
  </si>
  <si>
    <t>Ученик Санты 1:31</t>
  </si>
  <si>
    <t>Маленький помощник Санты №8</t>
  </si>
  <si>
    <t>Скиннеры 2№10</t>
  </si>
  <si>
    <t>Маленький помощник Санты №9</t>
  </si>
  <si>
    <t>Скиннеры 2№11</t>
  </si>
  <si>
    <t>Маленький помощник Санты №10</t>
  </si>
  <si>
    <t>Ералаш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</si>
</sst>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86ECA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21" fontId="1" fillId="0" borderId="0" xfId="0" applyNumberFormat="1" applyFont="1"/>
    <xf numFmtId="0" fontId="1" fillId="0" borderId="0" xfId="0" applyFont="1"/>
    <xf numFmtId="20" fontId="1" fillId="0" borderId="0" xfId="0" applyNumberFormat="1" applyFont="1"/>
    <xf numFmtId="0" fontId="1" fillId="2" borderId="0" xfId="0" applyFont="1" applyFill="1"/>
    <xf numFmtId="0" fontId="2" fillId="0" borderId="1" xfId="0" applyFont="1" applyBorder="1"/>
    <xf numFmtId="0" fontId="2" fillId="0" borderId="0" xfId="0" applyFont="1"/>
    <xf numFmtId="0" fontId="1" fillId="0" borderId="1" xfId="0" applyFont="1" applyBorder="1"/>
    <xf numFmtId="0" fontId="2" fillId="2" borderId="1" xfId="0" applyFont="1" applyFill="1" applyBorder="1"/>
    <xf numFmtId="16" fontId="2" fillId="0" borderId="1" xfId="0" applyNumberFormat="1" applyFont="1" applyBorder="1"/>
    <xf numFmtId="16" fontId="2" fillId="0" borderId="0" xfId="0" applyNumberFormat="1" applyFont="1"/>
    <xf numFmtId="16" fontId="2" fillId="2" borderId="1" xfId="0" applyNumberFormat="1" applyFont="1" applyFill="1" applyBorder="1"/>
    <xf numFmtId="16" fontId="2" fillId="0" borderId="2" xfId="0" applyNumberFormat="1" applyFont="1" applyBorder="1"/>
    <xf numFmtId="0" fontId="1" fillId="2" borderId="1" xfId="0" applyFont="1" applyFill="1" applyBorder="1"/>
    <xf numFmtId="2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3" xfId="0" applyFont="1" applyFill="1" applyBorder="1"/>
    <xf numFmtId="20" fontId="2" fillId="3" borderId="1" xfId="0" applyNumberFormat="1" applyFont="1" applyFill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 applyAlignment="1">
      <alignment vertical="center"/>
    </xf>
    <xf numFmtId="0" fontId="1" fillId="6" borderId="0" xfId="0" applyFont="1" applyFill="1" applyAlignment="1">
      <alignment vertical="center"/>
    </xf>
    <xf numFmtId="0" fontId="2" fillId="6" borderId="1" xfId="0" applyFont="1" applyFill="1" applyBorder="1"/>
    <xf numFmtId="0" fontId="1" fillId="6" borderId="1" xfId="0" applyFont="1" applyFill="1" applyBorder="1"/>
    <xf numFmtId="0" fontId="1" fillId="7" borderId="0" xfId="0" applyFont="1" applyFill="1"/>
    <xf numFmtId="0" fontId="3" fillId="2" borderId="1" xfId="0" applyFont="1" applyFill="1" applyBorder="1"/>
    <xf numFmtId="0" fontId="2" fillId="6" borderId="4" xfId="0" applyFont="1" applyFill="1" applyBorder="1"/>
    <xf numFmtId="14" fontId="1" fillId="2" borderId="1" xfId="0" applyNumberFormat="1" applyFont="1" applyFill="1" applyBorder="1"/>
    <xf numFmtId="0" fontId="1" fillId="2" borderId="4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0" fontId="3" fillId="2" borderId="3" xfId="0" applyFont="1" applyFill="1" applyBorder="1"/>
    <xf numFmtId="0" fontId="1" fillId="0" borderId="3" xfId="0" applyFont="1" applyBorder="1"/>
    <xf numFmtId="0" fontId="3" fillId="6" borderId="4" xfId="0" applyFont="1" applyFill="1" applyBorder="1"/>
    <xf numFmtId="0" fontId="1" fillId="8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2" borderId="0" xfId="0" applyFont="1" applyFill="1"/>
    <xf numFmtId="0" fontId="2" fillId="2" borderId="3" xfId="0" applyFont="1" applyFill="1" applyBorder="1"/>
    <xf numFmtId="0" fontId="1" fillId="9" borderId="1" xfId="0" applyFont="1" applyFill="1" applyBorder="1"/>
    <xf numFmtId="0" fontId="1" fillId="5" borderId="1" xfId="0" applyFont="1" applyFill="1" applyBorder="1" applyAlignment="1">
      <alignment vertical="center"/>
    </xf>
    <xf numFmtId="20" fontId="2" fillId="0" borderId="1" xfId="0" applyNumberFormat="1" applyFont="1" applyBorder="1" applyAlignment="1">
      <alignment horizontal="center" vertical="center" wrapText="1"/>
    </xf>
    <xf numFmtId="20" fontId="2" fillId="0" borderId="0" xfId="0" applyNumberFormat="1" applyFont="1" applyAlignment="1">
      <alignment horizontal="center"/>
    </xf>
    <xf numFmtId="0" fontId="1" fillId="10" borderId="1" xfId="0" applyFont="1" applyFill="1" applyBorder="1" applyAlignment="1">
      <alignment vertical="center"/>
    </xf>
    <xf numFmtId="0" fontId="1" fillId="10" borderId="1" xfId="0" applyFont="1" applyFill="1" applyBorder="1"/>
    <xf numFmtId="20" fontId="1" fillId="0" borderId="0" xfId="0" applyNumberFormat="1" applyFont="1" applyAlignment="1">
      <alignment horizontal="center"/>
    </xf>
    <xf numFmtId="0" fontId="3" fillId="6" borderId="3" xfId="0" applyFont="1" applyFill="1" applyBorder="1"/>
    <xf numFmtId="0" fontId="1" fillId="8" borderId="2" xfId="0" applyFont="1" applyFill="1" applyBorder="1"/>
    <xf numFmtId="0" fontId="1" fillId="8" borderId="5" xfId="0" applyFont="1" applyFill="1" applyBorder="1"/>
    <xf numFmtId="21" fontId="1" fillId="8" borderId="5" xfId="0" applyNumberFormat="1" applyFont="1" applyFill="1" applyBorder="1"/>
    <xf numFmtId="0" fontId="1" fillId="6" borderId="2" xfId="0" applyFont="1" applyFill="1" applyBorder="1" applyAlignment="1">
      <alignment vertical="center"/>
    </xf>
    <xf numFmtId="0" fontId="2" fillId="8" borderId="6" xfId="0" applyFont="1" applyFill="1" applyBorder="1"/>
    <xf numFmtId="20" fontId="1" fillId="0" borderId="3" xfId="0" applyNumberFormat="1" applyFont="1" applyBorder="1" applyAlignment="1">
      <alignment horizontal="center" vertical="center" wrapText="1"/>
    </xf>
    <xf numFmtId="0" fontId="1" fillId="6" borderId="6" xfId="0" applyFont="1" applyFill="1" applyBorder="1" applyAlignment="1">
      <alignment vertical="center"/>
    </xf>
    <xf numFmtId="21" fontId="1" fillId="8" borderId="6" xfId="0" applyNumberFormat="1" applyFont="1" applyFill="1" applyBorder="1"/>
    <xf numFmtId="14" fontId="3" fillId="2" borderId="1" xfId="0" applyNumberFormat="1" applyFont="1" applyFill="1" applyBorder="1"/>
    <xf numFmtId="20" fontId="1" fillId="6" borderId="0" xfId="0" applyNumberFormat="1" applyFont="1" applyFill="1" applyAlignment="1">
      <alignment vertical="center"/>
    </xf>
    <xf numFmtId="20" fontId="1" fillId="10" borderId="3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2" fillId="9" borderId="1" xfId="0" applyFont="1" applyFill="1" applyBorder="1"/>
    <xf numFmtId="0" fontId="2" fillId="9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20" fontId="2" fillId="0" borderId="3" xfId="0" applyNumberFormat="1" applyFont="1" applyBorder="1" applyAlignment="1">
      <alignment horizontal="center" vertical="center" wrapText="1"/>
    </xf>
    <xf numFmtId="0" fontId="2" fillId="8" borderId="2" xfId="0" applyFont="1" applyFill="1" applyBorder="1"/>
    <xf numFmtId="0" fontId="2" fillId="8" borderId="7" xfId="0" applyFont="1" applyFill="1" applyBorder="1"/>
    <xf numFmtId="0" fontId="2" fillId="7" borderId="0" xfId="0" applyFont="1" applyFill="1"/>
    <xf numFmtId="0" fontId="2" fillId="8" borderId="5" xfId="0" applyFont="1" applyFill="1" applyBorder="1"/>
    <xf numFmtId="0" fontId="2" fillId="8" borderId="8" xfId="0" applyFont="1" applyFill="1" applyBorder="1"/>
    <xf numFmtId="21" fontId="2" fillId="8" borderId="5" xfId="0" applyNumberFormat="1" applyFont="1" applyFill="1" applyBorder="1"/>
    <xf numFmtId="21" fontId="2" fillId="8" borderId="9" xfId="0" applyNumberFormat="1" applyFont="1" applyFill="1" applyBorder="1"/>
    <xf numFmtId="21" fontId="2" fillId="8" borderId="6" xfId="0" applyNumberFormat="1" applyFont="1" applyFill="1" applyBorder="1"/>
    <xf numFmtId="0" fontId="2" fillId="10" borderId="1" xfId="0" applyFont="1" applyFill="1" applyBorder="1" applyAlignment="1">
      <alignment vertical="center"/>
    </xf>
    <xf numFmtId="0" fontId="2" fillId="10" borderId="1" xfId="0" applyFont="1" applyFill="1" applyBorder="1"/>
    <xf numFmtId="0" fontId="2" fillId="8" borderId="0" xfId="0" applyFont="1" applyFill="1"/>
    <xf numFmtId="0" fontId="2" fillId="8" borderId="1" xfId="0" applyFont="1" applyFill="1" applyBorder="1"/>
    <xf numFmtId="0" fontId="1" fillId="8" borderId="0" xfId="0" applyFont="1" applyFill="1"/>
    <xf numFmtId="0" fontId="4" fillId="6" borderId="1" xfId="0" applyFont="1" applyFill="1" applyBorder="1"/>
    <xf numFmtId="14" fontId="4" fillId="2" borderId="1" xfId="0" applyNumberFormat="1" applyFont="1" applyFill="1" applyBorder="1"/>
    <xf numFmtId="0" fontId="4" fillId="2" borderId="1" xfId="0" applyFont="1" applyFill="1" applyBorder="1"/>
    <xf numFmtId="0" fontId="1" fillId="8" borderId="7" xfId="0" applyFont="1" applyFill="1" applyBorder="1"/>
    <xf numFmtId="20" fontId="5" fillId="11" borderId="1" xfId="0" applyNumberFormat="1" applyFont="1" applyFill="1" applyBorder="1" applyAlignment="1">
      <alignment horizontal="center" vertical="center"/>
    </xf>
    <xf numFmtId="0" fontId="1" fillId="8" borderId="8" xfId="0" applyFont="1" applyFill="1" applyBorder="1"/>
    <xf numFmtId="0" fontId="1" fillId="8" borderId="9" xfId="0" applyFont="1" applyFill="1" applyBorder="1"/>
    <xf numFmtId="0" fontId="1" fillId="1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868E9-4D3D-AA49-BAF4-52AAA1967FDC}">
  <dimension ref="A1:AV66"/>
  <sheetViews>
    <sheetView tabSelected="1" topLeftCell="AB1" zoomScale="140" zoomScaleNormal="140" workbookViewId="0">
      <pane xSplit="1" ySplit="1" topLeftCell="AC14" activePane="bottomRight" state="frozen"/>
      <selection activeCell="AB1" sqref="AB1"/>
      <selection pane="topRight" activeCell="AC1" sqref="AC1"/>
      <selection pane="bottomLeft" activeCell="AB2" sqref="AB2"/>
      <selection pane="bottomRight" activeCell="AH45" sqref="AH45"/>
    </sheetView>
  </sheetViews>
  <sheetFormatPr baseColWidth="10" defaultColWidth="7.1640625" defaultRowHeight="11" x14ac:dyDescent="0.15"/>
  <cols>
    <col min="1" max="1" width="5.83203125" style="2" hidden="1" customWidth="1"/>
    <col min="2" max="9" width="20.6640625" style="2" hidden="1" customWidth="1"/>
    <col min="10" max="10" width="9.5" style="2" hidden="1" customWidth="1"/>
    <col min="11" max="11" width="28" style="2" hidden="1" customWidth="1"/>
    <col min="12" max="12" width="28.1640625" style="2" hidden="1" customWidth="1"/>
    <col min="13" max="13" width="28.5" style="2" hidden="1" customWidth="1"/>
    <col min="14" max="14" width="29" style="2" hidden="1" customWidth="1"/>
    <col min="15" max="15" width="31.33203125" style="2" hidden="1" customWidth="1"/>
    <col min="16" max="16" width="28.5" style="2" hidden="1" customWidth="1"/>
    <col min="17" max="17" width="25.6640625" style="2" hidden="1" customWidth="1"/>
    <col min="18" max="18" width="21.5" style="2" hidden="1" customWidth="1"/>
    <col min="19" max="19" width="0" style="2" hidden="1" customWidth="1"/>
    <col min="20" max="20" width="9.5" style="2" hidden="1" customWidth="1"/>
    <col min="21" max="21" width="28" style="2" hidden="1" customWidth="1"/>
    <col min="22" max="22" width="29" style="2" hidden="1" customWidth="1"/>
    <col min="23" max="23" width="30.5" style="2" hidden="1" customWidth="1"/>
    <col min="24" max="24" width="29.6640625" style="2" hidden="1" customWidth="1"/>
    <col min="25" max="25" width="31.83203125" style="2" hidden="1" customWidth="1"/>
    <col min="26" max="27" width="29.5" style="2" hidden="1" customWidth="1"/>
    <col min="28" max="28" width="9.5" style="2" customWidth="1"/>
    <col min="29" max="29" width="27" style="92" customWidth="1"/>
    <col min="30" max="30" width="28.1640625" style="92" customWidth="1"/>
    <col min="31" max="31" width="29.83203125" style="92" customWidth="1"/>
    <col min="32" max="32" width="29.5" style="92" customWidth="1"/>
    <col min="33" max="33" width="28.5" style="92" customWidth="1"/>
    <col min="34" max="35" width="28.6640625" style="92" customWidth="1"/>
    <col min="36" max="48" width="7.1640625" style="4"/>
    <col min="49" max="16384" width="7.1640625" style="2"/>
  </cols>
  <sheetData>
    <row r="1" spans="1:48" x14ac:dyDescent="0.15">
      <c r="A1" s="1">
        <v>3.472222222222222E-3</v>
      </c>
      <c r="B1" s="1">
        <v>5.8333333333333327E-2</v>
      </c>
      <c r="C1" s="1"/>
      <c r="D1" s="1"/>
      <c r="F1" s="3">
        <v>1.5277777777777777E-2</v>
      </c>
      <c r="G1" s="3">
        <v>6.9444444444444447E-4</v>
      </c>
      <c r="J1" s="1">
        <v>3.472222222222222E-3</v>
      </c>
      <c r="K1" s="1">
        <v>5.8333333333333327E-2</v>
      </c>
      <c r="L1" s="1"/>
      <c r="M1" s="1"/>
      <c r="O1" s="3">
        <v>1.5277777777777777E-2</v>
      </c>
      <c r="P1" s="3">
        <v>6.9444444444444447E-4</v>
      </c>
      <c r="T1" s="1">
        <v>3.472222222222222E-3</v>
      </c>
      <c r="U1" s="1">
        <v>5.8333333333333327E-2</v>
      </c>
      <c r="V1" s="1"/>
      <c r="W1" s="1"/>
      <c r="Y1" s="3">
        <v>1.5277777777777777E-2</v>
      </c>
      <c r="Z1" s="3">
        <v>6.9444444444444447E-4</v>
      </c>
      <c r="AB1" s="1">
        <v>3.472222222222222E-3</v>
      </c>
      <c r="AC1" s="4" t="s">
        <v>0</v>
      </c>
      <c r="AD1" s="4"/>
      <c r="AE1" s="4"/>
      <c r="AF1" s="4"/>
      <c r="AG1" s="4"/>
      <c r="AH1" s="4"/>
      <c r="AI1" s="4" t="s">
        <v>0</v>
      </c>
    </row>
    <row r="2" spans="1:48" x14ac:dyDescent="0.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5" t="s">
        <v>1</v>
      </c>
      <c r="K2" s="5" t="s">
        <v>2</v>
      </c>
      <c r="L2" s="5" t="s">
        <v>3</v>
      </c>
      <c r="M2" s="5" t="s">
        <v>4</v>
      </c>
      <c r="N2" s="5" t="s">
        <v>5</v>
      </c>
      <c r="O2" s="5" t="s">
        <v>6</v>
      </c>
      <c r="P2" s="5" t="s">
        <v>7</v>
      </c>
      <c r="Q2" s="5" t="s">
        <v>8</v>
      </c>
      <c r="R2" s="6"/>
      <c r="T2" s="5" t="s">
        <v>1</v>
      </c>
      <c r="U2" s="5" t="s">
        <v>2</v>
      </c>
      <c r="V2" s="5" t="s">
        <v>3</v>
      </c>
      <c r="W2" s="5" t="s">
        <v>4</v>
      </c>
      <c r="X2" s="5" t="s">
        <v>5</v>
      </c>
      <c r="Y2" s="5" t="s">
        <v>6</v>
      </c>
      <c r="Z2" s="5" t="s">
        <v>7</v>
      </c>
      <c r="AA2" s="5" t="s">
        <v>8</v>
      </c>
      <c r="AB2" s="7" t="s">
        <v>1</v>
      </c>
      <c r="AC2" s="8" t="s">
        <v>2</v>
      </c>
      <c r="AD2" s="8" t="s">
        <v>3</v>
      </c>
      <c r="AE2" s="8" t="s">
        <v>4</v>
      </c>
      <c r="AF2" s="8" t="s">
        <v>5</v>
      </c>
      <c r="AG2" s="8" t="s">
        <v>6</v>
      </c>
      <c r="AH2" s="8" t="s">
        <v>7</v>
      </c>
      <c r="AI2" s="8" t="s">
        <v>8</v>
      </c>
    </row>
    <row r="3" spans="1:48" x14ac:dyDescent="0.15">
      <c r="A3" s="5"/>
      <c r="B3" s="9">
        <v>43437</v>
      </c>
      <c r="C3" s="9">
        <v>43438</v>
      </c>
      <c r="D3" s="9">
        <v>43439</v>
      </c>
      <c r="E3" s="9">
        <v>43440</v>
      </c>
      <c r="F3" s="9">
        <v>43441</v>
      </c>
      <c r="G3" s="9">
        <v>43442</v>
      </c>
      <c r="H3" s="9">
        <v>43443</v>
      </c>
      <c r="I3" s="9"/>
      <c r="J3" s="5"/>
      <c r="K3" s="9">
        <v>43451</v>
      </c>
      <c r="L3" s="9">
        <v>43452</v>
      </c>
      <c r="M3" s="9">
        <v>43453</v>
      </c>
      <c r="N3" s="9">
        <v>43454</v>
      </c>
      <c r="O3" s="9">
        <v>43455</v>
      </c>
      <c r="P3" s="9">
        <v>43456</v>
      </c>
      <c r="Q3" s="9">
        <v>43457</v>
      </c>
      <c r="R3" s="10"/>
      <c r="T3" s="5"/>
      <c r="U3" s="9">
        <v>43458</v>
      </c>
      <c r="V3" s="9">
        <v>43459</v>
      </c>
      <c r="W3" s="9">
        <v>43460</v>
      </c>
      <c r="X3" s="9">
        <v>43461</v>
      </c>
      <c r="Y3" s="9">
        <v>43462</v>
      </c>
      <c r="Z3" s="9">
        <v>43463</v>
      </c>
      <c r="AA3" s="9">
        <v>43464</v>
      </c>
      <c r="AB3" s="7"/>
      <c r="AC3" s="11">
        <v>44039</v>
      </c>
      <c r="AD3" s="11">
        <v>44040</v>
      </c>
      <c r="AE3" s="11">
        <v>44041</v>
      </c>
      <c r="AF3" s="11">
        <v>44042</v>
      </c>
      <c r="AG3" s="11">
        <v>44043</v>
      </c>
      <c r="AH3" s="11">
        <v>44044</v>
      </c>
      <c r="AI3" s="11">
        <v>44045</v>
      </c>
    </row>
    <row r="4" spans="1:48" x14ac:dyDescent="0.15">
      <c r="A4" s="5"/>
      <c r="B4" s="9"/>
      <c r="C4" s="9"/>
      <c r="D4" s="9"/>
      <c r="E4" s="9"/>
      <c r="F4" s="9"/>
      <c r="G4" s="9"/>
      <c r="H4" s="9"/>
      <c r="I4" s="9"/>
      <c r="J4" s="5"/>
      <c r="K4" s="9"/>
      <c r="L4" s="9"/>
      <c r="M4" s="9"/>
      <c r="N4" s="9"/>
      <c r="O4" s="9"/>
      <c r="P4" s="12"/>
      <c r="Q4" s="12"/>
      <c r="R4" s="10"/>
      <c r="T4" s="5"/>
      <c r="U4" s="9"/>
      <c r="V4" s="9"/>
      <c r="W4" s="9"/>
      <c r="X4" s="9"/>
      <c r="Y4" s="9"/>
      <c r="Z4" s="12"/>
      <c r="AA4" s="12"/>
      <c r="AB4" s="13"/>
      <c r="AC4" s="4"/>
      <c r="AD4" s="4"/>
      <c r="AE4" s="4"/>
      <c r="AF4" s="4"/>
      <c r="AG4" s="4"/>
      <c r="AH4" s="4"/>
      <c r="AI4" s="4">
        <f ca="1">+AI4:AK5</f>
        <v>0</v>
      </c>
    </row>
    <row r="5" spans="1:48" s="4" customFormat="1" x14ac:dyDescent="0.15">
      <c r="A5" s="14">
        <v>0.25</v>
      </c>
      <c r="B5" s="13" t="s">
        <v>9</v>
      </c>
      <c r="C5" s="13" t="s">
        <v>10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/>
      <c r="J5" s="14">
        <v>0.25</v>
      </c>
      <c r="K5" s="13" t="s">
        <v>16</v>
      </c>
      <c r="L5" s="13" t="s">
        <v>17</v>
      </c>
      <c r="M5" s="13" t="s">
        <v>18</v>
      </c>
      <c r="N5" s="13" t="s">
        <v>19</v>
      </c>
      <c r="O5" s="13" t="s">
        <v>20</v>
      </c>
      <c r="P5" s="13" t="s">
        <v>21</v>
      </c>
      <c r="Q5" s="15" t="s">
        <v>22</v>
      </c>
      <c r="R5" s="16"/>
      <c r="T5" s="14">
        <v>0.25</v>
      </c>
      <c r="U5" s="13" t="s">
        <v>23</v>
      </c>
      <c r="V5" s="13" t="str">
        <f>U6</f>
        <v>Джерри и космический десант №25-26</v>
      </c>
      <c r="W5" s="13" t="str">
        <f>V6</f>
        <v>Конг. Король Джунглей 1№1</v>
      </c>
      <c r="X5" s="13" t="str">
        <f>W6</f>
        <v>Конг. Король Джунглей 1№2</v>
      </c>
      <c r="Y5" s="17" t="str">
        <f>X6</f>
        <v>Конг. Король Джунглей 1№3</v>
      </c>
      <c r="Z5" s="13" t="s">
        <v>24</v>
      </c>
      <c r="AA5" s="13" t="s">
        <v>25</v>
      </c>
      <c r="AB5" s="18">
        <v>0.25</v>
      </c>
      <c r="AC5" s="13" t="str">
        <f>AC53</f>
        <v>Кибергонка №40</v>
      </c>
      <c r="AD5" s="13" t="str">
        <f>AD53</f>
        <v>Кибергонка №41</v>
      </c>
      <c r="AE5" s="13" t="str">
        <f>AE53</f>
        <v>Кибергонка №42</v>
      </c>
      <c r="AF5" s="13" t="str">
        <f>AF53</f>
        <v>Кибергонка №43</v>
      </c>
      <c r="AG5" s="13" t="str">
        <f>AG53</f>
        <v>Кибергонка №44</v>
      </c>
      <c r="AH5" s="8" t="s">
        <v>26</v>
      </c>
      <c r="AI5" s="8" t="s">
        <v>26</v>
      </c>
    </row>
    <row r="6" spans="1:48" x14ac:dyDescent="0.15">
      <c r="A6" s="19"/>
      <c r="B6" s="13" t="s">
        <v>27</v>
      </c>
      <c r="C6" s="13" t="s">
        <v>28</v>
      </c>
      <c r="D6" s="13" t="s">
        <v>29</v>
      </c>
      <c r="E6" s="13" t="s">
        <v>30</v>
      </c>
      <c r="F6" s="20" t="s">
        <v>31</v>
      </c>
      <c r="G6" s="13" t="s">
        <v>32</v>
      </c>
      <c r="H6" s="13" t="s">
        <v>33</v>
      </c>
      <c r="I6" s="21"/>
      <c r="J6" s="19"/>
      <c r="K6" s="13" t="s">
        <v>17</v>
      </c>
      <c r="L6" s="13" t="s">
        <v>18</v>
      </c>
      <c r="M6" s="13" t="s">
        <v>19</v>
      </c>
      <c r="N6" s="13" t="s">
        <v>20</v>
      </c>
      <c r="O6" s="13" t="s">
        <v>34</v>
      </c>
      <c r="P6" s="13" t="s">
        <v>35</v>
      </c>
      <c r="Q6" s="22" t="s">
        <v>36</v>
      </c>
      <c r="R6" s="23"/>
      <c r="T6" s="19">
        <v>0.2673611111111111</v>
      </c>
      <c r="U6" s="13" t="s">
        <v>37</v>
      </c>
      <c r="V6" s="7" t="s">
        <v>38</v>
      </c>
      <c r="W6" s="7" t="s">
        <v>39</v>
      </c>
      <c r="X6" s="7" t="s">
        <v>40</v>
      </c>
      <c r="Y6" s="7" t="s">
        <v>41</v>
      </c>
      <c r="Z6" s="13" t="s">
        <v>42</v>
      </c>
      <c r="AA6" s="13" t="s">
        <v>43</v>
      </c>
      <c r="AB6" s="18">
        <v>0.27083333333333331</v>
      </c>
      <c r="AC6" s="8" t="s">
        <v>26</v>
      </c>
      <c r="AD6" s="8" t="s">
        <v>26</v>
      </c>
      <c r="AE6" s="8" t="s">
        <v>26</v>
      </c>
      <c r="AF6" s="8" t="s">
        <v>26</v>
      </c>
      <c r="AG6" s="8" t="s">
        <v>26</v>
      </c>
      <c r="AH6" s="24" t="s">
        <v>44</v>
      </c>
      <c r="AI6" s="24" t="s">
        <v>45</v>
      </c>
    </row>
    <row r="7" spans="1:48" x14ac:dyDescent="0.15">
      <c r="A7" s="19">
        <v>0.28472222222222221</v>
      </c>
      <c r="B7" s="25" t="s">
        <v>46</v>
      </c>
      <c r="C7" s="25" t="e">
        <f>#REF!</f>
        <v>#REF!</v>
      </c>
      <c r="D7" s="25" t="e">
        <f>#REF!</f>
        <v>#REF!</v>
      </c>
      <c r="E7" s="25" t="e">
        <f>#REF!</f>
        <v>#REF!</v>
      </c>
      <c r="F7" s="25" t="e">
        <f>#REF!</f>
        <v>#REF!</v>
      </c>
      <c r="G7" s="13" t="s">
        <v>15</v>
      </c>
      <c r="H7" s="13" t="s">
        <v>47</v>
      </c>
      <c r="I7" s="21"/>
      <c r="J7" s="19">
        <v>0.28472222222222221</v>
      </c>
      <c r="K7" s="13" t="s">
        <v>48</v>
      </c>
      <c r="L7" s="13" t="e">
        <f>#REF!</f>
        <v>#REF!</v>
      </c>
      <c r="M7" s="13" t="e">
        <f>#REF!</f>
        <v>#REF!</v>
      </c>
      <c r="N7" s="13" t="e">
        <f>#REF!</f>
        <v>#REF!</v>
      </c>
      <c r="O7" s="17" t="e">
        <f>#REF!</f>
        <v>#REF!</v>
      </c>
      <c r="P7" s="13" t="s">
        <v>49</v>
      </c>
      <c r="Q7" s="22" t="s">
        <v>50</v>
      </c>
      <c r="R7" s="23"/>
      <c r="T7" s="19">
        <v>0.28472222222222221</v>
      </c>
      <c r="U7" s="13" t="s">
        <v>51</v>
      </c>
      <c r="V7" s="7" t="str">
        <f>U9</f>
        <v>КиберГонки №66</v>
      </c>
      <c r="W7" s="7" t="str">
        <f>V9</f>
        <v>КиберГонки №68</v>
      </c>
      <c r="X7" s="7" t="str">
        <f>W9</f>
        <v>КиберГонки №70</v>
      </c>
      <c r="Y7" s="7" t="str">
        <f>X9</f>
        <v>КиберГонки №72</v>
      </c>
      <c r="Z7" s="13" t="s">
        <v>52</v>
      </c>
      <c r="AA7" s="13" t="s">
        <v>53</v>
      </c>
      <c r="AB7" s="18">
        <v>0.27777777777777779</v>
      </c>
      <c r="AC7" s="8" t="s">
        <v>54</v>
      </c>
      <c r="AD7" s="8" t="s">
        <v>55</v>
      </c>
      <c r="AE7" s="8" t="s">
        <v>56</v>
      </c>
      <c r="AF7" s="8" t="s">
        <v>57</v>
      </c>
      <c r="AG7" s="8" t="s">
        <v>58</v>
      </c>
      <c r="AH7" s="8" t="s">
        <v>59</v>
      </c>
      <c r="AI7" s="8" t="s">
        <v>59</v>
      </c>
    </row>
    <row r="8" spans="1:48" x14ac:dyDescent="0.15">
      <c r="A8" s="19">
        <v>0.30208333333333331</v>
      </c>
      <c r="B8" s="25" t="s">
        <v>60</v>
      </c>
      <c r="C8" s="25" t="str">
        <f t="shared" ref="C8:F12" si="0">B35</f>
        <v>КиберГонки №26</v>
      </c>
      <c r="D8" s="25" t="str">
        <f t="shared" si="0"/>
        <v>КиберГонки №28</v>
      </c>
      <c r="E8" s="25" t="str">
        <f t="shared" si="0"/>
        <v>КиберГонки №30</v>
      </c>
      <c r="F8" s="25" t="str">
        <f t="shared" si="0"/>
        <v>КиберГонки №32</v>
      </c>
      <c r="G8" s="13" t="s">
        <v>33</v>
      </c>
      <c r="H8" s="26" t="s">
        <v>61</v>
      </c>
      <c r="I8" s="21"/>
      <c r="J8" s="19">
        <v>0.30208333333333331</v>
      </c>
      <c r="K8" s="13" t="s">
        <v>62</v>
      </c>
      <c r="L8" s="13" t="str">
        <f t="shared" ref="L8:O12" si="1">K35</f>
        <v>КиберГонки №57</v>
      </c>
      <c r="M8" s="13" t="str">
        <f t="shared" si="1"/>
        <v>КиберГонки №59</v>
      </c>
      <c r="N8" s="13" t="str">
        <f t="shared" si="1"/>
        <v>КиберГонки №61</v>
      </c>
      <c r="O8" s="17" t="str">
        <f t="shared" si="1"/>
        <v>КиберГонки №63</v>
      </c>
      <c r="P8" s="13" t="s">
        <v>63</v>
      </c>
      <c r="Q8" s="22" t="s">
        <v>64</v>
      </c>
      <c r="R8" s="23"/>
      <c r="T8" s="19">
        <v>0.30208333333333331</v>
      </c>
      <c r="U8" s="13" t="s">
        <v>65</v>
      </c>
      <c r="V8" s="13" t="s">
        <v>66</v>
      </c>
      <c r="W8" s="13" t="s">
        <v>67</v>
      </c>
      <c r="X8" s="13" t="s">
        <v>68</v>
      </c>
      <c r="Y8" s="13" t="s">
        <v>69</v>
      </c>
      <c r="Z8" s="13" t="s">
        <v>70</v>
      </c>
      <c r="AA8" s="13" t="s">
        <v>71</v>
      </c>
      <c r="AB8" s="18">
        <v>0.2986111111111111</v>
      </c>
      <c r="AC8" s="27" t="s">
        <v>59</v>
      </c>
      <c r="AD8" s="27" t="s">
        <v>59</v>
      </c>
      <c r="AE8" s="27" t="s">
        <v>59</v>
      </c>
      <c r="AF8" s="27" t="s">
        <v>59</v>
      </c>
      <c r="AG8" s="27" t="s">
        <v>59</v>
      </c>
      <c r="AH8" s="8" t="s">
        <v>72</v>
      </c>
      <c r="AI8" s="8" t="s">
        <v>72</v>
      </c>
    </row>
    <row r="9" spans="1:48" x14ac:dyDescent="0.15">
      <c r="A9" s="19">
        <v>0.32291666666666669</v>
      </c>
      <c r="B9" s="25" t="s">
        <v>73</v>
      </c>
      <c r="C9" s="25" t="str">
        <f t="shared" si="0"/>
        <v>КиберГонки №27</v>
      </c>
      <c r="D9" s="25" t="str">
        <f t="shared" si="0"/>
        <v>КиберГонки №29</v>
      </c>
      <c r="E9" s="25" t="str">
        <f t="shared" si="0"/>
        <v>КиберГонки №31</v>
      </c>
      <c r="F9" s="25" t="str">
        <f t="shared" si="0"/>
        <v>КиберГонки №33</v>
      </c>
      <c r="G9" s="13" t="s">
        <v>74</v>
      </c>
      <c r="H9" s="13" t="s">
        <v>75</v>
      </c>
      <c r="J9" s="19">
        <v>0.32291666666666669</v>
      </c>
      <c r="K9" s="13" t="s">
        <v>76</v>
      </c>
      <c r="L9" s="13" t="str">
        <f t="shared" si="1"/>
        <v>КиберГонки №58</v>
      </c>
      <c r="M9" s="13" t="str">
        <f t="shared" si="1"/>
        <v>КиберГонки №60</v>
      </c>
      <c r="N9" s="13" t="str">
        <f t="shared" si="1"/>
        <v>КиберГонки №62</v>
      </c>
      <c r="O9" s="17" t="str">
        <f t="shared" si="1"/>
        <v>КиберГонки №64</v>
      </c>
      <c r="P9" s="13" t="s">
        <v>77</v>
      </c>
      <c r="Q9" s="22" t="s">
        <v>78</v>
      </c>
      <c r="R9" s="23"/>
      <c r="T9" s="19">
        <v>0.31944444444444448</v>
      </c>
      <c r="U9" s="13" t="s">
        <v>79</v>
      </c>
      <c r="V9" s="13" t="s">
        <v>80</v>
      </c>
      <c r="W9" s="13" t="s">
        <v>81</v>
      </c>
      <c r="X9" s="13" t="s">
        <v>82</v>
      </c>
      <c r="Y9" s="13" t="s">
        <v>83</v>
      </c>
      <c r="Z9" s="13" t="s">
        <v>84</v>
      </c>
      <c r="AA9" s="13" t="s">
        <v>85</v>
      </c>
      <c r="AB9" s="18">
        <v>0.3125</v>
      </c>
      <c r="AC9" s="28" t="s">
        <v>86</v>
      </c>
      <c r="AD9" s="27" t="s">
        <v>72</v>
      </c>
      <c r="AE9" s="27" t="s">
        <v>72</v>
      </c>
      <c r="AF9" s="27" t="s">
        <v>72</v>
      </c>
      <c r="AG9" s="27" t="s">
        <v>72</v>
      </c>
      <c r="AH9" s="29" t="str">
        <f>AC58</f>
        <v>Царевны 5-6-7</v>
      </c>
      <c r="AI9" s="29" t="str">
        <f>AD58</f>
        <v>Царевны 6-7-8</v>
      </c>
    </row>
    <row r="10" spans="1:48" x14ac:dyDescent="0.15">
      <c r="A10" s="19">
        <v>0.33680555555555558</v>
      </c>
      <c r="B10" s="25" t="s">
        <v>74</v>
      </c>
      <c r="C10" s="25" t="str">
        <f>B37</f>
        <v>Дикий кот 1№63-64</v>
      </c>
      <c r="D10" s="25" t="str">
        <f t="shared" si="0"/>
        <v>Дикий кот 1№69-70</v>
      </c>
      <c r="E10" s="25" t="str">
        <f t="shared" si="0"/>
        <v>Дикий кот 1№75-76</v>
      </c>
      <c r="F10" s="25" t="str">
        <f t="shared" si="0"/>
        <v>Доки №1-2</v>
      </c>
      <c r="G10" s="13" t="s">
        <v>87</v>
      </c>
      <c r="H10" s="4" t="s">
        <v>88</v>
      </c>
      <c r="J10" s="19">
        <v>0.33680555555555558</v>
      </c>
      <c r="K10" s="13" t="s">
        <v>21</v>
      </c>
      <c r="L10" s="13" t="str">
        <f>K37</f>
        <v>Доки №35-36</v>
      </c>
      <c r="M10" s="13" t="str">
        <f t="shared" si="1"/>
        <v>Доки №39-40</v>
      </c>
      <c r="N10" s="13" t="str">
        <f t="shared" si="1"/>
        <v>Доки №43-44</v>
      </c>
      <c r="O10" s="17" t="str">
        <f t="shared" si="1"/>
        <v>Доки №47-48</v>
      </c>
      <c r="P10" s="13" t="s">
        <v>89</v>
      </c>
      <c r="Q10" s="22" t="s">
        <v>90</v>
      </c>
      <c r="R10" s="23"/>
      <c r="T10" s="19">
        <v>0.33680555555555558</v>
      </c>
      <c r="U10" s="7" t="s">
        <v>55</v>
      </c>
      <c r="V10" s="7" t="str">
        <f>U12</f>
        <v>Доки №57-58</v>
      </c>
      <c r="W10" s="7" t="str">
        <f>V12</f>
        <v>Доки №61-62</v>
      </c>
      <c r="X10" s="7" t="str">
        <f>W12</f>
        <v>Доки №65-66</v>
      </c>
      <c r="Y10" s="7" t="str">
        <f>X12</f>
        <v>Доки №69-70</v>
      </c>
      <c r="Z10" s="30" t="s">
        <v>16</v>
      </c>
      <c r="AA10" s="13" t="s">
        <v>91</v>
      </c>
      <c r="AB10" s="31"/>
      <c r="AC10" s="28" t="s">
        <v>92</v>
      </c>
      <c r="AD10" s="13" t="str">
        <f>AC36</f>
        <v>Царевны 5-6-7</v>
      </c>
      <c r="AE10" s="13" t="str">
        <f>AD36</f>
        <v>Царевны 6-7-8</v>
      </c>
      <c r="AF10" s="13" t="str">
        <f>AE36</f>
        <v>Царевны 7-8-9</v>
      </c>
      <c r="AG10" s="13" t="str">
        <f>AF36</f>
        <v>Царевны 8-9-10</v>
      </c>
      <c r="AH10" s="32" t="str">
        <f>AE23</f>
        <v>Драконы Защита Олуха 1№11</v>
      </c>
      <c r="AI10" s="32" t="str">
        <f>AE25</f>
        <v>Драконы Защита Олуха 1№13</v>
      </c>
    </row>
    <row r="11" spans="1:48" x14ac:dyDescent="0.15">
      <c r="A11" s="19">
        <v>0.35416666666666669</v>
      </c>
      <c r="B11" s="25" t="s">
        <v>87</v>
      </c>
      <c r="C11" s="25" t="str">
        <f t="shared" si="0"/>
        <v>Дикий кот 1№65-66</v>
      </c>
      <c r="D11" s="25" t="str">
        <f t="shared" si="0"/>
        <v>Дикий кот 1№71-72</v>
      </c>
      <c r="E11" s="25" t="str">
        <f t="shared" si="0"/>
        <v>Дикий кот 1№77-78</v>
      </c>
      <c r="F11" s="25" t="str">
        <f t="shared" si="0"/>
        <v>Доки №3-4</v>
      </c>
      <c r="G11" s="13" t="s">
        <v>93</v>
      </c>
      <c r="H11" s="13" t="s">
        <v>94</v>
      </c>
      <c r="J11" s="19"/>
      <c r="K11" s="13" t="s">
        <v>35</v>
      </c>
      <c r="L11" s="13" t="str">
        <f>K38</f>
        <v>Доки №37-38</v>
      </c>
      <c r="M11" s="13" t="str">
        <f t="shared" si="1"/>
        <v>Доки №41-42</v>
      </c>
      <c r="N11" s="13" t="str">
        <f t="shared" si="1"/>
        <v>Доки №45-46</v>
      </c>
      <c r="O11" s="17" t="str">
        <f t="shared" si="1"/>
        <v>Доки №49-50</v>
      </c>
      <c r="P11" s="13" t="s">
        <v>95</v>
      </c>
      <c r="Q11" s="22" t="s">
        <v>96</v>
      </c>
      <c r="R11" s="23"/>
      <c r="T11" s="19">
        <v>0.35069444444444442</v>
      </c>
      <c r="U11" s="7" t="s">
        <v>56</v>
      </c>
      <c r="V11" s="7" t="s">
        <v>58</v>
      </c>
      <c r="W11" s="7" t="s">
        <v>97</v>
      </c>
      <c r="X11" s="7" t="s">
        <v>98</v>
      </c>
      <c r="Y11" s="7" t="s">
        <v>99</v>
      </c>
      <c r="Z11" s="30" t="s">
        <v>17</v>
      </c>
      <c r="AA11" s="13" t="s">
        <v>100</v>
      </c>
      <c r="AB11" s="18">
        <v>0.34722222222222227</v>
      </c>
      <c r="AC11" s="28" t="s">
        <v>101</v>
      </c>
      <c r="AD11" s="32" t="str">
        <f>AC57</f>
        <v>Оливия 1№29-30</v>
      </c>
      <c r="AE11" s="32" t="str">
        <f>AD57</f>
        <v>Оливия 1№31-32</v>
      </c>
      <c r="AF11" s="32" t="str">
        <f>AE57</f>
        <v>Оливия 1№33-34</v>
      </c>
      <c r="AG11" s="32" t="str">
        <f>AF57</f>
        <v>Оливия 1№35-36</v>
      </c>
      <c r="AH11" s="32" t="str">
        <f>AE24</f>
        <v>Драконы Защита Олуха 1№12</v>
      </c>
      <c r="AI11" s="32" t="str">
        <f>AE26</f>
        <v>Драконы Защита Олуха 1№14</v>
      </c>
    </row>
    <row r="12" spans="1:48" x14ac:dyDescent="0.15">
      <c r="A12" s="19">
        <v>0.37152777777777773</v>
      </c>
      <c r="B12" s="25" t="s">
        <v>93</v>
      </c>
      <c r="C12" s="25" t="str">
        <f t="shared" si="0"/>
        <v>Дикий кот 1№67-68</v>
      </c>
      <c r="D12" s="25" t="str">
        <f t="shared" si="0"/>
        <v>Дикий кот 1№73-74</v>
      </c>
      <c r="E12" s="25" t="str">
        <f t="shared" si="0"/>
        <v>Дикий кот 1№79-80</v>
      </c>
      <c r="F12" s="25" t="str">
        <f t="shared" si="0"/>
        <v>Доки №5-6</v>
      </c>
      <c r="G12" s="13" t="s">
        <v>102</v>
      </c>
      <c r="H12" s="13" t="s">
        <v>94</v>
      </c>
      <c r="J12" s="19"/>
      <c r="K12" s="13" t="s">
        <v>49</v>
      </c>
      <c r="L12" s="13" t="str">
        <f>K39</f>
        <v>Доки №39-40</v>
      </c>
      <c r="M12" s="13" t="str">
        <f t="shared" si="1"/>
        <v>Доки №43-44</v>
      </c>
      <c r="N12" s="13" t="str">
        <f t="shared" si="1"/>
        <v>Доки №47-48</v>
      </c>
      <c r="O12" s="17" t="str">
        <f t="shared" si="1"/>
        <v>Доки №51-52</v>
      </c>
      <c r="P12" s="15" t="s">
        <v>59</v>
      </c>
      <c r="Q12" s="22" t="s">
        <v>103</v>
      </c>
      <c r="R12" s="23"/>
      <c r="T12" s="19">
        <v>0.36805555555555558</v>
      </c>
      <c r="U12" s="7" t="s">
        <v>57</v>
      </c>
      <c r="V12" s="7" t="s">
        <v>104</v>
      </c>
      <c r="W12" s="7" t="s">
        <v>105</v>
      </c>
      <c r="X12" s="7" t="s">
        <v>106</v>
      </c>
      <c r="Y12" s="7" t="s">
        <v>107</v>
      </c>
      <c r="Z12" s="13" t="s">
        <v>20</v>
      </c>
      <c r="AA12" s="13" t="s">
        <v>108</v>
      </c>
      <c r="AB12" s="31"/>
      <c r="AC12" s="28" t="s">
        <v>109</v>
      </c>
      <c r="AD12" s="27" t="str">
        <f>AC37</f>
        <v>Дикий кот 3№19-20</v>
      </c>
      <c r="AE12" s="27" t="str">
        <f>AD37</f>
        <v>Дикий кот 3№21-22</v>
      </c>
      <c r="AF12" s="27" t="str">
        <f>AE37</f>
        <v>Дикий кот 3№23-24</v>
      </c>
      <c r="AG12" s="33" t="str">
        <f>AF37</f>
        <v>Дикий кот 3№25-26</v>
      </c>
      <c r="AH12" s="32" t="str">
        <f>AC40</f>
        <v>Да здравствует король Джулиан! 2№3</v>
      </c>
      <c r="AI12" s="32" t="str">
        <f>AC42</f>
        <v>Да здравствует король Джулиан! 2№5</v>
      </c>
    </row>
    <row r="13" spans="1:48" x14ac:dyDescent="0.15">
      <c r="A13" s="19">
        <v>0.38541666666666669</v>
      </c>
      <c r="B13" s="25" t="s">
        <v>14</v>
      </c>
      <c r="C13" s="25" t="str">
        <f>B14</f>
        <v>А ты знаешь? 1№8</v>
      </c>
      <c r="D13" s="25" t="str">
        <f>C14</f>
        <v>А ты знаешь? 1№9</v>
      </c>
      <c r="E13" s="25" t="str">
        <f>D14</f>
        <v>А ты знаешь? 1№10</v>
      </c>
      <c r="F13" s="25" t="str">
        <f>E14</f>
        <v>А ты знаешь? 1№11</v>
      </c>
      <c r="G13" s="13" t="s">
        <v>110</v>
      </c>
      <c r="H13" s="13" t="s">
        <v>111</v>
      </c>
      <c r="J13" s="19">
        <v>0.38541666666666669</v>
      </c>
      <c r="K13" s="13" t="s">
        <v>112</v>
      </c>
      <c r="L13" s="13" t="str">
        <f>K14</f>
        <v>А ты знаешь? 1№18</v>
      </c>
      <c r="M13" s="13" t="str">
        <f>L14</f>
        <v>А ты знаешь? 1№19</v>
      </c>
      <c r="N13" s="13" t="str">
        <f>M14</f>
        <v>А ты знаешь? 1№20</v>
      </c>
      <c r="O13" s="17" t="str">
        <f>N14</f>
        <v>А ты знаешь? 1№21</v>
      </c>
      <c r="P13" s="15" t="s">
        <v>59</v>
      </c>
      <c r="Q13" s="22" t="s">
        <v>113</v>
      </c>
      <c r="R13" s="23"/>
      <c r="T13" s="19">
        <v>0.38541666666666669</v>
      </c>
      <c r="U13" s="7" t="s">
        <v>112</v>
      </c>
      <c r="V13" s="7" t="str">
        <f>U14</f>
        <v>А ты знаешь? 1№18</v>
      </c>
      <c r="W13" s="7" t="str">
        <f>V14</f>
        <v>А ты знаешь? 1№19</v>
      </c>
      <c r="X13" s="7" t="str">
        <f>W14</f>
        <v>А ты знаешь? 1№20</v>
      </c>
      <c r="Y13" s="34" t="str">
        <f>X14</f>
        <v>А ты знаешь? 1№21</v>
      </c>
      <c r="Z13" s="13" t="s">
        <v>34</v>
      </c>
      <c r="AA13" s="13" t="s">
        <v>114</v>
      </c>
      <c r="AB13" s="18">
        <v>0.37847222222222227</v>
      </c>
      <c r="AC13" s="28" t="s">
        <v>115</v>
      </c>
      <c r="AD13" s="32" t="str">
        <f t="shared" ref="AD13:AG15" si="2">AC45</f>
        <v>Каспер. Школа ужаса 1№10</v>
      </c>
      <c r="AE13" s="32" t="str">
        <f t="shared" si="2"/>
        <v>Каспер. Школа ужаса 1№12</v>
      </c>
      <c r="AF13" s="32" t="str">
        <f t="shared" si="2"/>
        <v>Каспер. Школа ужаса 1№14</v>
      </c>
      <c r="AG13" s="32" t="str">
        <f t="shared" si="2"/>
        <v>Каспер. Школа ужаса 1№16</v>
      </c>
      <c r="AH13" s="32" t="str">
        <f>AC41</f>
        <v>Да здравствует король Джулиан! 2№4</v>
      </c>
      <c r="AI13" s="32" t="str">
        <f>AC43</f>
        <v>Да здравствует король Джулиан! 2№6</v>
      </c>
    </row>
    <row r="14" spans="1:48" x14ac:dyDescent="0.15">
      <c r="A14" s="19">
        <v>0.40625</v>
      </c>
      <c r="B14" s="25" t="s">
        <v>32</v>
      </c>
      <c r="C14" s="25" t="s">
        <v>15</v>
      </c>
      <c r="D14" s="25" t="s">
        <v>33</v>
      </c>
      <c r="E14" s="25" t="s">
        <v>47</v>
      </c>
      <c r="F14" s="25" t="s">
        <v>116</v>
      </c>
      <c r="G14" s="13" t="s">
        <v>117</v>
      </c>
      <c r="H14" s="15" t="s">
        <v>118</v>
      </c>
      <c r="J14" s="19">
        <v>0.40625</v>
      </c>
      <c r="K14" s="13" t="s">
        <v>119</v>
      </c>
      <c r="L14" s="13" t="s">
        <v>120</v>
      </c>
      <c r="M14" s="13" t="s">
        <v>121</v>
      </c>
      <c r="N14" s="13" t="s">
        <v>122</v>
      </c>
      <c r="O14" s="13" t="s">
        <v>123</v>
      </c>
      <c r="P14" s="15" t="s">
        <v>59</v>
      </c>
      <c r="Q14" s="22" t="s">
        <v>124</v>
      </c>
      <c r="R14" s="23"/>
      <c r="T14" s="19">
        <v>0.39583333333333331</v>
      </c>
      <c r="U14" s="7" t="s">
        <v>119</v>
      </c>
      <c r="V14" s="7" t="s">
        <v>120</v>
      </c>
      <c r="W14" s="7" t="s">
        <v>121</v>
      </c>
      <c r="X14" s="7" t="s">
        <v>122</v>
      </c>
      <c r="Y14" s="7" t="s">
        <v>123</v>
      </c>
      <c r="Z14" s="13" t="s">
        <v>23</v>
      </c>
      <c r="AA14" s="13" t="s">
        <v>125</v>
      </c>
      <c r="AB14" s="18">
        <v>0.40277777777777773</v>
      </c>
      <c r="AC14" s="28" t="s">
        <v>126</v>
      </c>
      <c r="AD14" s="32" t="str">
        <f t="shared" si="2"/>
        <v>Каспер. Школа ужаса 1№11</v>
      </c>
      <c r="AE14" s="32" t="str">
        <f t="shared" si="2"/>
        <v>Каспер. Школа ужаса 1№13</v>
      </c>
      <c r="AF14" s="32" t="str">
        <f t="shared" si="2"/>
        <v>Каспер. Школа ужаса 1№15</v>
      </c>
      <c r="AG14" s="32" t="str">
        <f t="shared" si="2"/>
        <v>Каспер. Школа ужаса 1№17</v>
      </c>
      <c r="AH14" s="35" t="str">
        <f>AG40</f>
        <v>Дом. Приключения Дар и О 2№19</v>
      </c>
      <c r="AI14" s="35" t="str">
        <f>AG42</f>
        <v>Дом. Приключения Дар и О 2№21</v>
      </c>
    </row>
    <row r="15" spans="1:48" s="26" customFormat="1" x14ac:dyDescent="0.15">
      <c r="A15" s="19">
        <v>0.41666666666666669</v>
      </c>
      <c r="B15" s="36" t="s">
        <v>59</v>
      </c>
      <c r="C15" s="36" t="s">
        <v>59</v>
      </c>
      <c r="D15" s="36" t="s">
        <v>59</v>
      </c>
      <c r="E15" s="36" t="s">
        <v>59</v>
      </c>
      <c r="F15" s="36" t="s">
        <v>59</v>
      </c>
      <c r="G15" s="37" t="s">
        <v>127</v>
      </c>
      <c r="H15" s="26" t="s">
        <v>61</v>
      </c>
      <c r="J15" s="19">
        <v>0.41666666666666669</v>
      </c>
      <c r="K15" s="15" t="s">
        <v>59</v>
      </c>
      <c r="L15" s="15" t="s">
        <v>59</v>
      </c>
      <c r="M15" s="15" t="s">
        <v>59</v>
      </c>
      <c r="N15" s="15" t="s">
        <v>59</v>
      </c>
      <c r="O15" s="38" t="s">
        <v>59</v>
      </c>
      <c r="P15" s="22" t="s">
        <v>128</v>
      </c>
      <c r="Q15" s="15" t="s">
        <v>129</v>
      </c>
      <c r="R15" s="16"/>
      <c r="S15" s="2"/>
      <c r="T15" s="19">
        <v>0.40972222222222227</v>
      </c>
      <c r="U15" s="39" t="s">
        <v>59</v>
      </c>
      <c r="V15" s="39" t="s">
        <v>59</v>
      </c>
      <c r="W15" s="39" t="s">
        <v>59</v>
      </c>
      <c r="X15" s="39" t="s">
        <v>59</v>
      </c>
      <c r="Y15" s="40" t="s">
        <v>59</v>
      </c>
      <c r="Z15" s="4" t="s">
        <v>37</v>
      </c>
      <c r="AA15" s="13" t="s">
        <v>130</v>
      </c>
      <c r="AB15" s="31"/>
      <c r="AC15" s="28" t="s">
        <v>131</v>
      </c>
      <c r="AD15" s="27" t="str">
        <f t="shared" si="2"/>
        <v>Лекси и Лотти №1</v>
      </c>
      <c r="AE15" s="27" t="str">
        <f t="shared" si="2"/>
        <v>Лекси и Лотти №2</v>
      </c>
      <c r="AF15" s="27" t="str">
        <f t="shared" si="2"/>
        <v>Лекси и Лотти №3</v>
      </c>
      <c r="AG15" s="27" t="str">
        <f t="shared" si="2"/>
        <v>Лекси и Лотти №4</v>
      </c>
      <c r="AH15" s="35" t="str">
        <f>AG41</f>
        <v>Дом. Приключения Дар и О 2№20</v>
      </c>
      <c r="AI15" s="35" t="str">
        <f>AG43</f>
        <v>Дом. Приключения Дар и О 2№22</v>
      </c>
      <c r="AJ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s="26" customFormat="1" x14ac:dyDescent="0.15">
      <c r="A16" s="19">
        <v>0.43055555555555558</v>
      </c>
      <c r="B16" s="36" t="s">
        <v>59</v>
      </c>
      <c r="C16" s="36" t="s">
        <v>59</v>
      </c>
      <c r="D16" s="36" t="s">
        <v>59</v>
      </c>
      <c r="E16" s="36" t="s">
        <v>59</v>
      </c>
      <c r="F16" s="36" t="s">
        <v>59</v>
      </c>
      <c r="G16" s="37" t="s">
        <v>132</v>
      </c>
      <c r="H16" s="37" t="s">
        <v>133</v>
      </c>
      <c r="J16" s="19">
        <v>0.43055555555555558</v>
      </c>
      <c r="K16" s="15" t="s">
        <v>59</v>
      </c>
      <c r="L16" s="15" t="s">
        <v>59</v>
      </c>
      <c r="M16" s="15" t="s">
        <v>59</v>
      </c>
      <c r="N16" s="15" t="s">
        <v>59</v>
      </c>
      <c r="O16" s="38" t="s">
        <v>59</v>
      </c>
      <c r="P16" s="22" t="s">
        <v>134</v>
      </c>
      <c r="Q16" s="15" t="s">
        <v>135</v>
      </c>
      <c r="R16" s="16"/>
      <c r="S16" s="2"/>
      <c r="T16" s="19">
        <v>0.43055555555555558</v>
      </c>
      <c r="U16" s="39" t="s">
        <v>59</v>
      </c>
      <c r="V16" s="39" t="s">
        <v>59</v>
      </c>
      <c r="W16" s="39" t="s">
        <v>59</v>
      </c>
      <c r="X16" s="39" t="s">
        <v>59</v>
      </c>
      <c r="Y16" s="40" t="s">
        <v>59</v>
      </c>
      <c r="Z16" s="34" t="s">
        <v>136</v>
      </c>
      <c r="AA16" s="13" t="s">
        <v>137</v>
      </c>
      <c r="AB16" s="18">
        <v>0.43402777777777773</v>
      </c>
      <c r="AC16" s="28" t="s">
        <v>138</v>
      </c>
      <c r="AD16" s="27" t="str">
        <f t="shared" ref="AD16:AG17" si="3">AC54</f>
        <v>Братья Кратт 5№5</v>
      </c>
      <c r="AE16" s="27" t="str">
        <f t="shared" si="3"/>
        <v>Братья Кратт 5№7</v>
      </c>
      <c r="AF16" s="27" t="str">
        <f t="shared" si="3"/>
        <v>Братья Кратт 5№9</v>
      </c>
      <c r="AG16" s="27" t="str">
        <f t="shared" si="3"/>
        <v>Братья Кратт 5№11</v>
      </c>
      <c r="AH16" s="32" t="str">
        <f>AD19</f>
        <v>Охотники на троллей 2№21</v>
      </c>
      <c r="AI16" s="32" t="str">
        <f>AD21</f>
        <v>Охотники на троллей 2№23</v>
      </c>
      <c r="AJ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x14ac:dyDescent="0.15">
      <c r="A17" s="19">
        <v>0.44097222222222227</v>
      </c>
      <c r="B17" s="36" t="s">
        <v>139</v>
      </c>
      <c r="C17" s="36" t="s">
        <v>139</v>
      </c>
      <c r="D17" s="36" t="s">
        <v>139</v>
      </c>
      <c r="E17" s="36" t="s">
        <v>139</v>
      </c>
      <c r="F17" s="36" t="s">
        <v>139</v>
      </c>
      <c r="G17" s="37" t="s">
        <v>140</v>
      </c>
      <c r="H17" s="37" t="s">
        <v>141</v>
      </c>
      <c r="J17" s="19">
        <v>0.44097222222222227</v>
      </c>
      <c r="K17" s="15" t="s">
        <v>139</v>
      </c>
      <c r="L17" s="15" t="s">
        <v>139</v>
      </c>
      <c r="M17" s="15" t="s">
        <v>139</v>
      </c>
      <c r="N17" s="15" t="s">
        <v>139</v>
      </c>
      <c r="O17" s="38" t="s">
        <v>139</v>
      </c>
      <c r="P17" s="22" t="s">
        <v>142</v>
      </c>
      <c r="Q17" s="8" t="s">
        <v>143</v>
      </c>
      <c r="R17" s="41"/>
      <c r="T17" s="19">
        <v>0.43402777777777773</v>
      </c>
      <c r="U17" s="39" t="s">
        <v>139</v>
      </c>
      <c r="V17" s="39" t="s">
        <v>139</v>
      </c>
      <c r="W17" s="39" t="s">
        <v>139</v>
      </c>
      <c r="X17" s="39" t="s">
        <v>139</v>
      </c>
      <c r="Y17" s="40" t="s">
        <v>139</v>
      </c>
      <c r="Z17" s="34" t="s">
        <v>144</v>
      </c>
      <c r="AA17" s="13" t="s">
        <v>145</v>
      </c>
      <c r="AB17" s="31"/>
      <c r="AC17" s="28" t="s">
        <v>146</v>
      </c>
      <c r="AD17" s="27" t="str">
        <f t="shared" si="3"/>
        <v>Братья Кратт 5№6</v>
      </c>
      <c r="AE17" s="27" t="str">
        <f t="shared" si="3"/>
        <v>Братья Кратт 5№8</v>
      </c>
      <c r="AF17" s="27" t="str">
        <f t="shared" si="3"/>
        <v>Братья Кратт 5№10</v>
      </c>
      <c r="AG17" s="27" t="str">
        <f t="shared" si="3"/>
        <v>Братья Кратт 5№12</v>
      </c>
      <c r="AH17" s="32" t="str">
        <f>AD20</f>
        <v>Охотники на троллей 2№22</v>
      </c>
      <c r="AI17" s="32" t="str">
        <f>AD22</f>
        <v>Охотники на троллей 2№24</v>
      </c>
    </row>
    <row r="18" spans="1:48" x14ac:dyDescent="0.15">
      <c r="A18" s="19">
        <v>0.44791666666666669</v>
      </c>
      <c r="B18" s="36" t="s">
        <v>139</v>
      </c>
      <c r="C18" s="36" t="s">
        <v>139</v>
      </c>
      <c r="D18" s="36" t="s">
        <v>139</v>
      </c>
      <c r="E18" s="36" t="s">
        <v>139</v>
      </c>
      <c r="F18" s="36" t="s">
        <v>139</v>
      </c>
      <c r="G18" s="37" t="s">
        <v>147</v>
      </c>
      <c r="H18" s="37" t="s">
        <v>148</v>
      </c>
      <c r="I18" s="21"/>
      <c r="J18" s="19">
        <v>0.44791666666666669</v>
      </c>
      <c r="K18" s="15" t="s">
        <v>139</v>
      </c>
      <c r="L18" s="15" t="s">
        <v>139</v>
      </c>
      <c r="M18" s="15" t="s">
        <v>139</v>
      </c>
      <c r="N18" s="15" t="s">
        <v>139</v>
      </c>
      <c r="O18" s="38" t="s">
        <v>139</v>
      </c>
      <c r="P18" s="22" t="s">
        <v>149</v>
      </c>
      <c r="Q18" s="42" t="s">
        <v>150</v>
      </c>
      <c r="R18" s="41"/>
      <c r="T18" s="19">
        <v>0.44791666666666669</v>
      </c>
      <c r="U18" s="39" t="s">
        <v>139</v>
      </c>
      <c r="V18" s="39" t="s">
        <v>139</v>
      </c>
      <c r="W18" s="39" t="s">
        <v>139</v>
      </c>
      <c r="X18" s="39" t="s">
        <v>139</v>
      </c>
      <c r="Y18" s="40" t="s">
        <v>139</v>
      </c>
      <c r="Z18" s="34" t="s">
        <v>151</v>
      </c>
      <c r="AA18" s="13" t="s">
        <v>152</v>
      </c>
      <c r="AB18" s="18">
        <v>0.46527777777777773</v>
      </c>
      <c r="AC18" s="28" t="s">
        <v>153</v>
      </c>
      <c r="AD18" s="25" t="str">
        <f>AC39</f>
        <v>Тролли. Праздник продолжается! 1№16</v>
      </c>
      <c r="AE18" s="25" t="str">
        <f>AD39</f>
        <v>Тролли. Праздник продолжается! 1№17</v>
      </c>
      <c r="AF18" s="25" t="str">
        <f>AE39</f>
        <v>Тролли. Праздник продолжается! 1№18</v>
      </c>
      <c r="AG18" s="25" t="str">
        <f>AF39</f>
        <v>Тролли. Праздник продолжается! 1№19</v>
      </c>
      <c r="AH18" s="32" t="str">
        <f>AE19</f>
        <v>Команда Турбо 1№1</v>
      </c>
      <c r="AI18" s="32" t="str">
        <f>AE21</f>
        <v>Команда Турбо 1№3</v>
      </c>
    </row>
    <row r="19" spans="1:48" x14ac:dyDescent="0.15">
      <c r="A19" s="19">
        <v>0.46875</v>
      </c>
      <c r="B19" s="43" t="s">
        <v>154</v>
      </c>
      <c r="C19" s="13" t="s">
        <v>155</v>
      </c>
      <c r="D19" s="13" t="s">
        <v>156</v>
      </c>
      <c r="E19" s="13" t="s">
        <v>157</v>
      </c>
      <c r="F19" s="13" t="s">
        <v>158</v>
      </c>
      <c r="G19" s="37" t="s">
        <v>159</v>
      </c>
      <c r="H19" s="37" t="s">
        <v>160</v>
      </c>
      <c r="I19" s="44"/>
      <c r="J19" s="19">
        <v>0.46875</v>
      </c>
      <c r="K19" s="7" t="s">
        <v>161</v>
      </c>
      <c r="L19" s="7" t="s">
        <v>161</v>
      </c>
      <c r="M19" s="7" t="s">
        <v>161</v>
      </c>
      <c r="N19" s="7" t="s">
        <v>161</v>
      </c>
      <c r="O19" s="7" t="s">
        <v>161</v>
      </c>
      <c r="P19" s="22" t="s">
        <v>162</v>
      </c>
      <c r="Q19" s="8" t="s">
        <v>163</v>
      </c>
      <c r="R19" s="41"/>
      <c r="T19" s="19">
        <v>0.46527777777777773</v>
      </c>
      <c r="U19" s="22" t="s">
        <v>128</v>
      </c>
      <c r="V19" s="7" t="s">
        <v>161</v>
      </c>
      <c r="W19" s="7" t="s">
        <v>161</v>
      </c>
      <c r="X19" s="7" t="s">
        <v>161</v>
      </c>
      <c r="Y19" s="34" t="s">
        <v>161</v>
      </c>
      <c r="Z19" s="34" t="s">
        <v>164</v>
      </c>
      <c r="AA19" s="13" t="s">
        <v>165</v>
      </c>
      <c r="AB19" s="31"/>
      <c r="AC19" s="28" t="s">
        <v>166</v>
      </c>
      <c r="AD19" s="24" t="s">
        <v>167</v>
      </c>
      <c r="AE19" s="24" t="s">
        <v>154</v>
      </c>
      <c r="AF19" s="32" t="str">
        <f>AD23</f>
        <v>Шоу Мистера Пибоди Шермана 2№7</v>
      </c>
      <c r="AG19" s="32" t="str">
        <f>AE23</f>
        <v>Драконы Защита Олуха 1№11</v>
      </c>
      <c r="AH19" s="32" t="str">
        <f>AE20</f>
        <v>Команда Турбо 1№2</v>
      </c>
      <c r="AI19" s="32" t="str">
        <f>AE22</f>
        <v>Команда Турбо 1№4</v>
      </c>
    </row>
    <row r="20" spans="1:48" x14ac:dyDescent="0.15">
      <c r="A20" s="19"/>
      <c r="B20" s="43" t="s">
        <v>168</v>
      </c>
      <c r="C20" s="13" t="s">
        <v>9</v>
      </c>
      <c r="D20" s="13" t="s">
        <v>10</v>
      </c>
      <c r="E20" s="13" t="s">
        <v>11</v>
      </c>
      <c r="F20" s="13" t="s">
        <v>12</v>
      </c>
      <c r="G20" s="37" t="s">
        <v>169</v>
      </c>
      <c r="H20" s="37" t="s">
        <v>170</v>
      </c>
      <c r="I20" s="44"/>
      <c r="J20" s="19"/>
      <c r="K20" s="15" t="s">
        <v>171</v>
      </c>
      <c r="L20" s="17" t="str">
        <f t="shared" ref="L20:O22" si="4">K46</f>
        <v>Скиннеры №17</v>
      </c>
      <c r="M20" s="17" t="str">
        <f t="shared" si="4"/>
        <v>Скиннеры №19</v>
      </c>
      <c r="N20" s="17" t="str">
        <f t="shared" si="4"/>
        <v>Скиннеры №21</v>
      </c>
      <c r="O20" s="17" t="str">
        <f t="shared" si="4"/>
        <v>Скиннеры №23</v>
      </c>
      <c r="P20" s="22" t="s">
        <v>172</v>
      </c>
      <c r="Q20" s="42" t="s">
        <v>173</v>
      </c>
      <c r="R20" s="41"/>
      <c r="T20" s="19">
        <v>0.4826388888888889</v>
      </c>
      <c r="U20" s="22" t="s">
        <v>134</v>
      </c>
      <c r="V20" s="13" t="s">
        <v>174</v>
      </c>
      <c r="W20" s="13" t="str">
        <f>V22</f>
        <v>Скиннеры 2№1</v>
      </c>
      <c r="X20" s="13" t="str">
        <f>W22</f>
        <v>Скиннеры 2№3</v>
      </c>
      <c r="Y20" s="17" t="str">
        <f>X22</f>
        <v>Скиннеры 2№5</v>
      </c>
      <c r="Z20" s="7" t="s">
        <v>175</v>
      </c>
      <c r="AA20" s="7" t="s">
        <v>176</v>
      </c>
      <c r="AB20" s="31"/>
      <c r="AC20" s="28" t="s">
        <v>177</v>
      </c>
      <c r="AD20" s="24" t="s">
        <v>178</v>
      </c>
      <c r="AE20" s="24" t="s">
        <v>168</v>
      </c>
      <c r="AF20" s="32" t="str">
        <f t="shared" ref="AF20:AG22" si="5">AD24</f>
        <v>Шоу Мистера Пибоди Шермана 2№8</v>
      </c>
      <c r="AG20" s="32" t="str">
        <f t="shared" si="5"/>
        <v>Драконы Защита Олуха 1№12</v>
      </c>
      <c r="AH20" s="35" t="str">
        <f>AI35</f>
        <v>Тролли. Праздник продолжается! 2№14</v>
      </c>
      <c r="AI20" s="35" t="str">
        <f>AH35</f>
        <v>Да здравствует король Джулиан! 3№14</v>
      </c>
    </row>
    <row r="21" spans="1:48" x14ac:dyDescent="0.15">
      <c r="A21" s="19">
        <v>0.53125</v>
      </c>
      <c r="B21" s="43" t="s">
        <v>179</v>
      </c>
      <c r="C21" s="13" t="s">
        <v>27</v>
      </c>
      <c r="D21" s="13" t="s">
        <v>28</v>
      </c>
      <c r="E21" s="13" t="s">
        <v>29</v>
      </c>
      <c r="F21" s="13" t="s">
        <v>30</v>
      </c>
      <c r="G21" s="37" t="s">
        <v>180</v>
      </c>
      <c r="H21" s="37" t="s">
        <v>181</v>
      </c>
      <c r="I21" s="44"/>
      <c r="J21" s="19">
        <v>0.53125</v>
      </c>
      <c r="K21" s="15" t="s">
        <v>182</v>
      </c>
      <c r="L21" s="17" t="str">
        <f t="shared" si="4"/>
        <v>Скиннеры №18</v>
      </c>
      <c r="M21" s="17" t="str">
        <f t="shared" si="4"/>
        <v>Скиннеры №20</v>
      </c>
      <c r="N21" s="17" t="str">
        <f t="shared" si="4"/>
        <v>Скиннеры №22</v>
      </c>
      <c r="O21" s="17" t="str">
        <f t="shared" si="4"/>
        <v>Скиннеры №24</v>
      </c>
      <c r="P21" s="22" t="s">
        <v>183</v>
      </c>
      <c r="Q21" s="42" t="s">
        <v>184</v>
      </c>
      <c r="R21" s="41"/>
      <c r="T21" s="19">
        <v>0.49652777777777773</v>
      </c>
      <c r="U21" s="22" t="s">
        <v>142</v>
      </c>
      <c r="V21" s="13" t="s">
        <v>185</v>
      </c>
      <c r="W21" s="13" t="s">
        <v>186</v>
      </c>
      <c r="X21" s="13" t="s">
        <v>136</v>
      </c>
      <c r="Y21" s="17" t="s">
        <v>151</v>
      </c>
      <c r="Z21" s="13" t="s">
        <v>187</v>
      </c>
      <c r="AA21" s="7" t="s">
        <v>188</v>
      </c>
      <c r="AB21" s="31"/>
      <c r="AC21" s="28" t="s">
        <v>189</v>
      </c>
      <c r="AD21" s="24" t="s">
        <v>190</v>
      </c>
      <c r="AE21" s="24" t="s">
        <v>179</v>
      </c>
      <c r="AF21" s="32" t="str">
        <f t="shared" si="5"/>
        <v>Шоу Мистера Пибоди Шермана 2№9</v>
      </c>
      <c r="AG21" s="32" t="str">
        <f t="shared" si="5"/>
        <v>Драконы Защита Олуха 1№13</v>
      </c>
      <c r="AH21" s="35" t="str">
        <f t="shared" ref="AH21:AH32" si="6">AI36</f>
        <v>Тролли. Праздник продолжается! 2№15</v>
      </c>
      <c r="AI21" s="35" t="str">
        <f t="shared" ref="AI21:AI32" si="7">AH36</f>
        <v>Да здравствует король Джулиан! 3№15</v>
      </c>
    </row>
    <row r="22" spans="1:48" x14ac:dyDescent="0.15">
      <c r="A22" s="19"/>
      <c r="B22" s="43" t="s">
        <v>191</v>
      </c>
      <c r="C22" s="43" t="s">
        <v>192</v>
      </c>
      <c r="D22" s="43" t="str">
        <f>C25</f>
        <v>Кот в сапогах 3№17</v>
      </c>
      <c r="E22" s="43" t="str">
        <f>D24</f>
        <v>Кот в сапогах 3№19</v>
      </c>
      <c r="F22" s="43" t="str">
        <f>E24</f>
        <v>Кот в сапогах 3№21</v>
      </c>
      <c r="G22" s="37" t="s">
        <v>193</v>
      </c>
      <c r="H22" s="37" t="s">
        <v>194</v>
      </c>
      <c r="I22" s="44"/>
      <c r="J22" s="19"/>
      <c r="K22" s="15" t="s">
        <v>195</v>
      </c>
      <c r="L22" s="17" t="str">
        <f t="shared" si="4"/>
        <v>Скиннеры №19</v>
      </c>
      <c r="M22" s="17" t="str">
        <f t="shared" si="4"/>
        <v>Скиннеры №21</v>
      </c>
      <c r="N22" s="17" t="str">
        <f t="shared" si="4"/>
        <v>Скиннеры №23</v>
      </c>
      <c r="O22" s="17" t="str">
        <f t="shared" si="4"/>
        <v>Скиннеры №25</v>
      </c>
      <c r="P22" s="22" t="s">
        <v>196</v>
      </c>
      <c r="Q22" s="15" t="s">
        <v>197</v>
      </c>
      <c r="R22" s="16"/>
      <c r="T22" s="19">
        <v>0.51388888888888895</v>
      </c>
      <c r="U22" s="22" t="s">
        <v>149</v>
      </c>
      <c r="V22" s="13" t="s">
        <v>198</v>
      </c>
      <c r="W22" s="13" t="s">
        <v>199</v>
      </c>
      <c r="X22" s="13" t="s">
        <v>144</v>
      </c>
      <c r="Y22" s="13" t="s">
        <v>164</v>
      </c>
      <c r="Z22" s="13" t="s">
        <v>200</v>
      </c>
      <c r="AA22" s="7" t="s">
        <v>201</v>
      </c>
      <c r="AB22" s="18">
        <v>0.52777777777777779</v>
      </c>
      <c r="AC22" s="28" t="s">
        <v>202</v>
      </c>
      <c r="AD22" s="24" t="s">
        <v>203</v>
      </c>
      <c r="AE22" s="24" t="s">
        <v>191</v>
      </c>
      <c r="AF22" s="32" t="str">
        <f t="shared" si="5"/>
        <v>Шоу Мистера Пибоди Шермана 2№10</v>
      </c>
      <c r="AG22" s="32" t="str">
        <f t="shared" si="5"/>
        <v>Драконы Защита Олуха 1№14</v>
      </c>
      <c r="AH22" s="35" t="str">
        <f t="shared" si="6"/>
        <v>Тролли. Праздник продолжается! 2№16</v>
      </c>
      <c r="AI22" s="35" t="str">
        <f t="shared" si="7"/>
        <v>Да здравствует король Джулиан! 3№16</v>
      </c>
    </row>
    <row r="23" spans="1:48" x14ac:dyDescent="0.15">
      <c r="A23" s="19">
        <v>0.56597222222222221</v>
      </c>
      <c r="B23" s="43" t="s">
        <v>204</v>
      </c>
      <c r="C23" s="43" t="s">
        <v>205</v>
      </c>
      <c r="D23" s="43" t="str">
        <f>C40</f>
        <v>Кот в сапогах 3№18</v>
      </c>
      <c r="E23" s="43" t="str">
        <f>D40</f>
        <v>Кот в сапогах 3№20</v>
      </c>
      <c r="F23" s="43" t="str">
        <f>E40</f>
        <v>Кот в сапогах 3№22</v>
      </c>
      <c r="G23" s="37" t="s">
        <v>206</v>
      </c>
      <c r="H23" s="37" t="s">
        <v>207</v>
      </c>
      <c r="I23" s="44"/>
      <c r="J23" s="19">
        <v>0.56597222222222221</v>
      </c>
      <c r="K23" s="15" t="s">
        <v>208</v>
      </c>
      <c r="L23" s="17" t="str">
        <f>K40</f>
        <v>Шоу Мистера Пибоди и Шермана 1№8</v>
      </c>
      <c r="M23" s="17" t="str">
        <f t="shared" ref="M23:O25" si="8">L40</f>
        <v>Шоу Мистера Пибоди и Шермана 1№10</v>
      </c>
      <c r="N23" s="17" t="str">
        <f t="shared" si="8"/>
        <v>Шоу Мистера Пибоди и Шермана 1№12</v>
      </c>
      <c r="O23" s="17" t="str">
        <f t="shared" si="8"/>
        <v>Шоу Мистера Пибоди и Шермана 1№14</v>
      </c>
      <c r="P23" s="22" t="s">
        <v>209</v>
      </c>
      <c r="Q23" s="15" t="s">
        <v>210</v>
      </c>
      <c r="R23" s="16"/>
      <c r="T23" s="19">
        <v>0.53125</v>
      </c>
      <c r="U23" s="22" t="s">
        <v>162</v>
      </c>
      <c r="V23" s="7" t="s">
        <v>211</v>
      </c>
      <c r="W23" s="7" t="s">
        <v>212</v>
      </c>
      <c r="X23" s="7" t="s">
        <v>213</v>
      </c>
      <c r="Y23" s="7" t="s">
        <v>214</v>
      </c>
      <c r="Z23" s="7" t="s">
        <v>154</v>
      </c>
      <c r="AA23" s="7" t="s">
        <v>215</v>
      </c>
      <c r="AB23" s="31"/>
      <c r="AC23" s="28" t="s">
        <v>216</v>
      </c>
      <c r="AD23" s="24" t="s">
        <v>217</v>
      </c>
      <c r="AE23" s="24" t="s">
        <v>218</v>
      </c>
      <c r="AF23" s="32" t="str">
        <f>AD19</f>
        <v>Охотники на троллей 2№21</v>
      </c>
      <c r="AG23" s="32" t="str">
        <f>AE19</f>
        <v>Команда Турбо 1№1</v>
      </c>
      <c r="AH23" s="35" t="str">
        <f t="shared" si="6"/>
        <v>Тролли. Праздник продолжается! 2№17</v>
      </c>
      <c r="AI23" s="35" t="str">
        <f t="shared" si="7"/>
        <v>Да здравствует король Джулиан! 3№17</v>
      </c>
    </row>
    <row r="24" spans="1:48" s="6" customFormat="1" x14ac:dyDescent="0.15">
      <c r="A24" s="45">
        <v>0.57986111111111105</v>
      </c>
      <c r="B24" s="43" t="s">
        <v>219</v>
      </c>
      <c r="C24" s="43" t="s">
        <v>220</v>
      </c>
      <c r="D24" s="43" t="str">
        <f t="shared" ref="D24:F28" si="9">C41</f>
        <v>Кот в сапогах 3№19</v>
      </c>
      <c r="E24" s="43" t="str">
        <f t="shared" si="9"/>
        <v>Кот в сапогах 3№21</v>
      </c>
      <c r="F24" s="43" t="str">
        <f t="shared" si="9"/>
        <v>Кот в сапогах 3№23</v>
      </c>
      <c r="G24" s="37" t="s">
        <v>221</v>
      </c>
      <c r="H24" s="37" t="s">
        <v>222</v>
      </c>
      <c r="I24" s="44"/>
      <c r="J24" s="45">
        <v>0.57986111111111105</v>
      </c>
      <c r="K24" s="15" t="s">
        <v>223</v>
      </c>
      <c r="L24" s="17" t="str">
        <f>K41</f>
        <v>Шоу Мистера Пибоди и Шермана 1№9</v>
      </c>
      <c r="M24" s="17" t="str">
        <f t="shared" si="8"/>
        <v>Шоу Мистера Пибоди и Шермана 1№11</v>
      </c>
      <c r="N24" s="17" t="str">
        <f t="shared" si="8"/>
        <v>Шоу Мистера Пибоди и Шермана 1№13</v>
      </c>
      <c r="O24" s="17" t="str">
        <f t="shared" si="8"/>
        <v>Шоу Мистера Пибоди и Шермана 1№15</v>
      </c>
      <c r="P24" s="22" t="s">
        <v>224</v>
      </c>
      <c r="Q24" s="15" t="s">
        <v>225</v>
      </c>
      <c r="R24" s="16"/>
      <c r="T24" s="19">
        <v>0.54513888888888895</v>
      </c>
      <c r="U24" s="22" t="s">
        <v>172</v>
      </c>
      <c r="V24" s="7" t="s">
        <v>226</v>
      </c>
      <c r="W24" s="7" t="s">
        <v>227</v>
      </c>
      <c r="X24" s="7" t="s">
        <v>228</v>
      </c>
      <c r="Y24" s="7" t="s">
        <v>229</v>
      </c>
      <c r="Z24" s="7" t="s">
        <v>168</v>
      </c>
      <c r="AA24" s="7" t="s">
        <v>230</v>
      </c>
      <c r="AB24" s="31"/>
      <c r="AC24" s="28" t="s">
        <v>231</v>
      </c>
      <c r="AD24" s="24" t="s">
        <v>232</v>
      </c>
      <c r="AE24" s="24" t="s">
        <v>233</v>
      </c>
      <c r="AF24" s="32" t="str">
        <f t="shared" ref="AF24:AG26" si="10">AD20</f>
        <v>Охотники на троллей 2№22</v>
      </c>
      <c r="AG24" s="32" t="str">
        <f t="shared" si="10"/>
        <v>Команда Турбо 1№2</v>
      </c>
      <c r="AH24" s="35" t="str">
        <f t="shared" si="6"/>
        <v>Тролли. Праздник продолжается! 2№18</v>
      </c>
      <c r="AI24" s="35" t="str">
        <f t="shared" si="7"/>
        <v>Да здравствует король Джулиан! 3№18</v>
      </c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</row>
    <row r="25" spans="1:48" s="6" customFormat="1" x14ac:dyDescent="0.15">
      <c r="A25" s="45"/>
      <c r="B25" s="43" t="s">
        <v>234</v>
      </c>
      <c r="C25" s="43" t="s">
        <v>235</v>
      </c>
      <c r="D25" s="43" t="str">
        <f t="shared" si="9"/>
        <v>Кот в сапогах 3№20</v>
      </c>
      <c r="E25" s="43" t="str">
        <f t="shared" si="9"/>
        <v>Кот в сапогах 3№22</v>
      </c>
      <c r="F25" s="43" t="str">
        <f t="shared" si="9"/>
        <v>Кот в сапогах 3№24</v>
      </c>
      <c r="G25" s="37" t="s">
        <v>236</v>
      </c>
      <c r="H25" s="37" t="s">
        <v>237</v>
      </c>
      <c r="I25" s="44"/>
      <c r="J25" s="45"/>
      <c r="K25" s="15" t="s">
        <v>238</v>
      </c>
      <c r="L25" s="17" t="str">
        <f>K42</f>
        <v>Шоу Мистера Пибоди и Шермана 1№10</v>
      </c>
      <c r="M25" s="17" t="str">
        <f t="shared" si="8"/>
        <v>Шоу Мистера Пибоди и Шермана 1№12</v>
      </c>
      <c r="N25" s="17" t="str">
        <f t="shared" si="8"/>
        <v>Шоу Мистера Пибоди и Шермана 1№14</v>
      </c>
      <c r="O25" s="17" t="str">
        <f t="shared" si="8"/>
        <v>Шоу Мистера Пибоди и Шермана 1№16</v>
      </c>
      <c r="P25" s="22" t="s">
        <v>239</v>
      </c>
      <c r="Q25" s="22" t="s">
        <v>128</v>
      </c>
      <c r="R25" s="23"/>
      <c r="T25" s="19">
        <v>0.5625</v>
      </c>
      <c r="U25" s="22" t="s">
        <v>183</v>
      </c>
      <c r="V25" s="7" t="s">
        <v>240</v>
      </c>
      <c r="W25" s="7" t="s">
        <v>241</v>
      </c>
      <c r="X25" s="7" t="s">
        <v>242</v>
      </c>
      <c r="Y25" s="7" t="s">
        <v>243</v>
      </c>
      <c r="Z25" s="7" t="s">
        <v>179</v>
      </c>
      <c r="AA25" s="7" t="s">
        <v>244</v>
      </c>
      <c r="AB25" s="31"/>
      <c r="AC25" s="28" t="s">
        <v>245</v>
      </c>
      <c r="AD25" s="24" t="s">
        <v>246</v>
      </c>
      <c r="AE25" s="24" t="s">
        <v>247</v>
      </c>
      <c r="AF25" s="32" t="str">
        <f t="shared" si="10"/>
        <v>Охотники на троллей 2№23</v>
      </c>
      <c r="AG25" s="32" t="str">
        <f t="shared" si="10"/>
        <v>Команда Турбо 1№3</v>
      </c>
      <c r="AH25" s="35" t="str">
        <f t="shared" si="6"/>
        <v>Тролли. Праздник продолжается! 2№19</v>
      </c>
      <c r="AI25" s="35" t="str">
        <f t="shared" si="7"/>
        <v>Да здравствует король Джулиан! 3№19</v>
      </c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</row>
    <row r="26" spans="1:48" s="6" customFormat="1" x14ac:dyDescent="0.15">
      <c r="A26" s="46">
        <v>0.61458333333333337</v>
      </c>
      <c r="B26" s="43" t="s">
        <v>248</v>
      </c>
      <c r="C26" s="43" t="s">
        <v>249</v>
      </c>
      <c r="D26" s="43" t="str">
        <f t="shared" si="9"/>
        <v>Драконы. Гонки по краю 1№12</v>
      </c>
      <c r="E26" s="43" t="str">
        <f t="shared" si="9"/>
        <v>Драконы. Гонки по краю 1№14</v>
      </c>
      <c r="F26" s="43" t="str">
        <f t="shared" si="9"/>
        <v>Драконы. Гонки по краю 1№16</v>
      </c>
      <c r="G26" s="37" t="s">
        <v>250</v>
      </c>
      <c r="H26" s="37" t="s">
        <v>251</v>
      </c>
      <c r="I26" s="44"/>
      <c r="J26" s="46">
        <v>0.61458333333333337</v>
      </c>
      <c r="K26" s="47" t="s">
        <v>252</v>
      </c>
      <c r="L26" s="48" t="str">
        <f>K28</f>
        <v>Драконы. Гонки по краю 3№14</v>
      </c>
      <c r="M26" s="48" t="str">
        <f>L28</f>
        <v>Драконы. Гонки по краю 3№16</v>
      </c>
      <c r="N26" s="48" t="str">
        <f>M28</f>
        <v>Драконы. Гонки по краю 3№18</v>
      </c>
      <c r="O26" s="48" t="str">
        <f>N28</f>
        <v>Драконы. Гонки по краю 3№20</v>
      </c>
      <c r="P26" s="22" t="s">
        <v>253</v>
      </c>
      <c r="Q26" s="22" t="s">
        <v>134</v>
      </c>
      <c r="R26" s="23"/>
      <c r="T26" s="49">
        <v>0.57638888888888895</v>
      </c>
      <c r="U26" s="22" t="s">
        <v>196</v>
      </c>
      <c r="V26" s="13" t="str">
        <f t="shared" ref="V26:Y27" si="11">U49</f>
        <v>Джерри и космический десант №23-24</v>
      </c>
      <c r="W26" s="13" t="str">
        <f t="shared" si="11"/>
        <v>Джерри и космический десант №25-26</v>
      </c>
      <c r="X26" s="13" t="str">
        <f t="shared" si="11"/>
        <v>Конг. Король Джунглей 1№1</v>
      </c>
      <c r="Y26" s="13" t="str">
        <f t="shared" si="11"/>
        <v>Конг. Король Джунглей 1№2</v>
      </c>
      <c r="Z26" s="7" t="s">
        <v>191</v>
      </c>
      <c r="AA26" s="7" t="s">
        <v>254</v>
      </c>
      <c r="AB26" s="18">
        <v>0.59375</v>
      </c>
      <c r="AC26" s="28" t="s">
        <v>255</v>
      </c>
      <c r="AD26" s="24" t="s">
        <v>256</v>
      </c>
      <c r="AE26" s="24" t="s">
        <v>257</v>
      </c>
      <c r="AF26" s="32" t="str">
        <f t="shared" si="10"/>
        <v>Охотники на троллей 2№24</v>
      </c>
      <c r="AG26" s="32" t="str">
        <f t="shared" si="10"/>
        <v>Команда Турбо 1№4</v>
      </c>
      <c r="AH26" s="35" t="str">
        <f t="shared" si="6"/>
        <v>Тролли. Праздник продолжается! 2№20</v>
      </c>
      <c r="AI26" s="35" t="str">
        <f t="shared" si="7"/>
        <v>Да здравствует король Джулиан! 3№20</v>
      </c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</row>
    <row r="27" spans="1:48" s="6" customFormat="1" x14ac:dyDescent="0.15">
      <c r="A27" s="45">
        <v>0.625</v>
      </c>
      <c r="B27" s="43" t="s">
        <v>258</v>
      </c>
      <c r="C27" s="43" t="s">
        <v>259</v>
      </c>
      <c r="D27" s="43" t="str">
        <f t="shared" si="9"/>
        <v>Драконы. Гонки по краю 1№13</v>
      </c>
      <c r="E27" s="43" t="str">
        <f t="shared" si="9"/>
        <v>Драконы. Гонки по краю 1№15</v>
      </c>
      <c r="F27" s="43" t="str">
        <f t="shared" si="9"/>
        <v>Драконы. Гонки по краю 1№17</v>
      </c>
      <c r="G27" s="37" t="s">
        <v>133</v>
      </c>
      <c r="H27" s="37" t="s">
        <v>260</v>
      </c>
      <c r="I27" s="44"/>
      <c r="J27" s="45">
        <v>0.625</v>
      </c>
      <c r="K27" s="47" t="s">
        <v>261</v>
      </c>
      <c r="L27" s="47" t="s">
        <v>262</v>
      </c>
      <c r="M27" s="47" t="s">
        <v>263</v>
      </c>
      <c r="N27" s="47" t="s">
        <v>264</v>
      </c>
      <c r="O27" s="47" t="s">
        <v>129</v>
      </c>
      <c r="P27" s="22" t="s">
        <v>265</v>
      </c>
      <c r="Q27" s="22" t="s">
        <v>142</v>
      </c>
      <c r="R27" s="23"/>
      <c r="T27" s="19">
        <v>0.59375</v>
      </c>
      <c r="U27" s="22" t="s">
        <v>209</v>
      </c>
      <c r="V27" s="13" t="str">
        <f t="shared" si="11"/>
        <v>Джерри и космический десант №25-26</v>
      </c>
      <c r="W27" s="13" t="str">
        <f t="shared" si="11"/>
        <v>Конг. Король Джунглей 1№1</v>
      </c>
      <c r="X27" s="13" t="str">
        <f t="shared" si="11"/>
        <v>Конг. Король Джунглей 1№2</v>
      </c>
      <c r="Y27" s="13" t="str">
        <f t="shared" si="11"/>
        <v>Конг. Король Джунглей 1№3</v>
      </c>
      <c r="Z27" s="8" t="s">
        <v>266</v>
      </c>
      <c r="AA27" s="39" t="s">
        <v>267</v>
      </c>
      <c r="AB27" s="31"/>
      <c r="AC27" s="28" t="s">
        <v>268</v>
      </c>
      <c r="AD27" s="33" t="str">
        <f>AC44</f>
        <v>Мир Кевина 1-2</v>
      </c>
      <c r="AE27" s="33" t="str">
        <f>AD44</f>
        <v>Мир Кевина 3-4</v>
      </c>
      <c r="AF27" s="33" t="str">
        <f>AE44</f>
        <v>Мир Кевина 5-6</v>
      </c>
      <c r="AG27" s="33" t="str">
        <f>AF44</f>
        <v>Мир Кевина 7-8</v>
      </c>
      <c r="AH27" s="35" t="str">
        <f t="shared" si="6"/>
        <v>Тролли. Праздник продолжается! 2№21</v>
      </c>
      <c r="AI27" s="35" t="str">
        <f t="shared" si="7"/>
        <v>Да здравствует король Джулиан! 3№21</v>
      </c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</row>
    <row r="28" spans="1:48" s="6" customFormat="1" x14ac:dyDescent="0.15">
      <c r="A28" s="45"/>
      <c r="B28" s="43" t="s">
        <v>269</v>
      </c>
      <c r="C28" s="43" t="s">
        <v>270</v>
      </c>
      <c r="D28" s="43" t="str">
        <f t="shared" si="9"/>
        <v>Драконы. Гонки по краю 1№14</v>
      </c>
      <c r="E28" s="43" t="str">
        <f t="shared" si="9"/>
        <v>Драконы. Гонки по краю 1№16</v>
      </c>
      <c r="F28" s="43" t="str">
        <f t="shared" si="9"/>
        <v>Драконы. Гонки по краю 1№18</v>
      </c>
      <c r="G28" s="37" t="s">
        <v>141</v>
      </c>
      <c r="H28" s="37" t="s">
        <v>271</v>
      </c>
      <c r="I28" s="44"/>
      <c r="J28" s="45"/>
      <c r="K28" s="47" t="s">
        <v>272</v>
      </c>
      <c r="L28" s="47" t="s">
        <v>273</v>
      </c>
      <c r="M28" s="47" t="s">
        <v>274</v>
      </c>
      <c r="N28" s="47" t="s">
        <v>275</v>
      </c>
      <c r="O28" s="47" t="s">
        <v>135</v>
      </c>
      <c r="P28" s="22" t="s">
        <v>276</v>
      </c>
      <c r="Q28" s="22" t="s">
        <v>149</v>
      </c>
      <c r="R28" s="23"/>
      <c r="T28" s="19">
        <v>0.61111111111111105</v>
      </c>
      <c r="U28" s="22" t="s">
        <v>224</v>
      </c>
      <c r="V28" s="8" t="s">
        <v>184</v>
      </c>
      <c r="W28" s="8" t="str">
        <f>V30</f>
        <v>Шоу Мистера Пибоди и Шермана 1№20</v>
      </c>
      <c r="X28" s="8" t="str">
        <f>W30</f>
        <v>Шоу Мистера Пибоди и Шермана 1№22</v>
      </c>
      <c r="Y28" s="8" t="str">
        <f>X30</f>
        <v>Шоу Мистера Пибоди и Шермана 1№24</v>
      </c>
      <c r="Z28" s="8" t="s">
        <v>277</v>
      </c>
      <c r="AA28" s="39" t="s">
        <v>278</v>
      </c>
      <c r="AB28" s="18">
        <v>0.625</v>
      </c>
      <c r="AC28" s="28" t="s">
        <v>279</v>
      </c>
      <c r="AD28" s="50" t="str">
        <f>AC39</f>
        <v>Тролли. Праздник продолжается! 1№16</v>
      </c>
      <c r="AE28" s="50" t="str">
        <f>AD39</f>
        <v>Тролли. Праздник продолжается! 1№17</v>
      </c>
      <c r="AF28" s="50" t="str">
        <f>AE39</f>
        <v>Тролли. Праздник продолжается! 1№18</v>
      </c>
      <c r="AG28" s="50" t="str">
        <f>AF39</f>
        <v>Тролли. Праздник продолжается! 1№19</v>
      </c>
      <c r="AH28" s="35" t="str">
        <f t="shared" si="6"/>
        <v>Тролли. Праздник продолжается! 2№22</v>
      </c>
      <c r="AI28" s="35" t="str">
        <f t="shared" si="7"/>
        <v>Да здравствует король Джулиан! 3№22</v>
      </c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</row>
    <row r="29" spans="1:48" s="6" customFormat="1" x14ac:dyDescent="0.15">
      <c r="A29" s="45">
        <v>0.66319444444444442</v>
      </c>
      <c r="B29" s="43" t="s">
        <v>280</v>
      </c>
      <c r="C29" s="13" t="s">
        <v>281</v>
      </c>
      <c r="D29" s="13" t="str">
        <f t="shared" ref="D29:F30" si="12">C49</f>
        <v>Четыре с половиной друга №20</v>
      </c>
      <c r="E29" s="13" t="str">
        <f t="shared" si="12"/>
        <v>Четыре с половиной друга №21</v>
      </c>
      <c r="F29" s="13" t="str">
        <f t="shared" si="12"/>
        <v>Четыре с половиной друга №23</v>
      </c>
      <c r="G29" s="37" t="s">
        <v>148</v>
      </c>
      <c r="H29" s="37" t="s">
        <v>282</v>
      </c>
      <c r="I29" s="44"/>
      <c r="J29" s="45">
        <v>0.66319444444444442</v>
      </c>
      <c r="K29" s="13" t="s">
        <v>16</v>
      </c>
      <c r="L29" s="13" t="str">
        <f>K49</f>
        <v>Джерри и космический десант №9-10</v>
      </c>
      <c r="M29" s="13" t="str">
        <f t="shared" ref="M29:O30" si="13">L49</f>
        <v>Джерри и космический десант №11-12</v>
      </c>
      <c r="N29" s="13" t="str">
        <f t="shared" si="13"/>
        <v>Джерри и космический десант №17-18</v>
      </c>
      <c r="O29" s="17" t="str">
        <f t="shared" si="13"/>
        <v>Джерри и космический десант №19-20</v>
      </c>
      <c r="P29" s="22" t="s">
        <v>283</v>
      </c>
      <c r="Q29" s="22" t="s">
        <v>162</v>
      </c>
      <c r="R29" s="23"/>
      <c r="T29" s="19">
        <v>0.625</v>
      </c>
      <c r="U29" s="22" t="s">
        <v>239</v>
      </c>
      <c r="V29" s="8" t="s">
        <v>266</v>
      </c>
      <c r="W29" s="8" t="s">
        <v>284</v>
      </c>
      <c r="X29" s="8" t="s">
        <v>285</v>
      </c>
      <c r="Y29" s="8" t="s">
        <v>286</v>
      </c>
      <c r="Z29" s="8" t="s">
        <v>284</v>
      </c>
      <c r="AA29" s="39" t="s">
        <v>287</v>
      </c>
      <c r="AB29" s="18">
        <v>0.63888888888888895</v>
      </c>
      <c r="AC29" s="28" t="s">
        <v>288</v>
      </c>
      <c r="AD29" s="32" t="str">
        <f>AF40</f>
        <v>Драконы. Гонки по краю 1№25</v>
      </c>
      <c r="AE29" s="32" t="str">
        <f>AD40</f>
        <v>Команда Турбо 1№3</v>
      </c>
      <c r="AF29" s="32" t="str">
        <f>AC40</f>
        <v>Да здравствует король Джулиан! 2№3</v>
      </c>
      <c r="AG29" s="32" t="str">
        <f>AE40</f>
        <v>Шоу Мистера Пибоди Шермана 2№3</v>
      </c>
      <c r="AH29" s="35" t="str">
        <f t="shared" si="6"/>
        <v>Тролли. Праздник продолжается! 2№23</v>
      </c>
      <c r="AI29" s="35" t="str">
        <f t="shared" si="7"/>
        <v>Да здравствует король Джулиан! 3№23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</row>
    <row r="30" spans="1:48" s="6" customFormat="1" x14ac:dyDescent="0.15">
      <c r="A30" s="45">
        <v>0.67708333333333337</v>
      </c>
      <c r="B30" s="43" t="s">
        <v>289</v>
      </c>
      <c r="C30" s="13" t="s">
        <v>290</v>
      </c>
      <c r="D30" s="13" t="str">
        <f t="shared" si="12"/>
        <v>Четыре с половиной друга №21</v>
      </c>
      <c r="E30" s="13" t="str">
        <f t="shared" si="12"/>
        <v>Четыре с половиной друга №22</v>
      </c>
      <c r="F30" s="13" t="str">
        <f t="shared" si="12"/>
        <v>Четыре с половиной друга №24</v>
      </c>
      <c r="G30" s="37" t="s">
        <v>160</v>
      </c>
      <c r="H30" s="37" t="s">
        <v>127</v>
      </c>
      <c r="I30" s="44"/>
      <c r="J30" s="45">
        <v>0.67708333333333337</v>
      </c>
      <c r="K30" s="13" t="s">
        <v>17</v>
      </c>
      <c r="L30" s="13" t="str">
        <f>K50</f>
        <v>Джерри и космический десант №11-12</v>
      </c>
      <c r="M30" s="13" t="str">
        <f t="shared" si="13"/>
        <v>Джерри и космический десант №17-18</v>
      </c>
      <c r="N30" s="13" t="str">
        <f t="shared" si="13"/>
        <v>Джерри и космический десант №19-20</v>
      </c>
      <c r="O30" s="17" t="str">
        <f t="shared" si="13"/>
        <v>Джерри и космический десант №21-22</v>
      </c>
      <c r="P30" s="22" t="s">
        <v>291</v>
      </c>
      <c r="Q30" s="22" t="s">
        <v>172</v>
      </c>
      <c r="R30" s="23"/>
      <c r="T30" s="19">
        <v>0.63888888888888895</v>
      </c>
      <c r="U30" s="22" t="s">
        <v>253</v>
      </c>
      <c r="V30" s="8" t="s">
        <v>277</v>
      </c>
      <c r="W30" s="8" t="s">
        <v>292</v>
      </c>
      <c r="X30" s="8" t="s">
        <v>293</v>
      </c>
      <c r="Y30" s="8" t="s">
        <v>294</v>
      </c>
      <c r="Z30" s="8" t="s">
        <v>292</v>
      </c>
      <c r="AA30" s="51"/>
      <c r="AB30" s="31"/>
      <c r="AC30" s="28" t="s">
        <v>295</v>
      </c>
      <c r="AD30" s="32" t="str">
        <f>AF41</f>
        <v>Драконы. Гонки по краю 1№26</v>
      </c>
      <c r="AE30" s="32" t="str">
        <f>AD41</f>
        <v>Команда Турбо 1№4</v>
      </c>
      <c r="AF30" s="32" t="str">
        <f>AC41</f>
        <v>Да здравствует король Джулиан! 2№4</v>
      </c>
      <c r="AG30" s="32" t="str">
        <f>AE41</f>
        <v>Шоу Мистера Пибоди Шермана 2№4</v>
      </c>
      <c r="AH30" s="35" t="str">
        <f t="shared" si="6"/>
        <v>Тролли. Праздник продолжается! 2№24</v>
      </c>
      <c r="AI30" s="35" t="str">
        <f t="shared" si="7"/>
        <v>Да здравствует король Джулиан! 3№24</v>
      </c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</row>
    <row r="31" spans="1:48" s="6" customFormat="1" x14ac:dyDescent="0.15">
      <c r="A31" s="45">
        <v>0.6958333333333333</v>
      </c>
      <c r="B31" s="43" t="s">
        <v>296</v>
      </c>
      <c r="C31" s="36" t="s">
        <v>59</v>
      </c>
      <c r="D31" s="36" t="s">
        <v>59</v>
      </c>
      <c r="E31" s="36" t="s">
        <v>59</v>
      </c>
      <c r="F31" s="36" t="s">
        <v>59</v>
      </c>
      <c r="G31" s="37" t="s">
        <v>170</v>
      </c>
      <c r="H31" s="37" t="s">
        <v>132</v>
      </c>
      <c r="I31" s="44"/>
      <c r="J31" s="45">
        <v>0.6958333333333333</v>
      </c>
      <c r="K31" s="15" t="s">
        <v>59</v>
      </c>
      <c r="L31" s="15" t="s">
        <v>59</v>
      </c>
      <c r="M31" s="15" t="s">
        <v>59</v>
      </c>
      <c r="N31" s="15" t="s">
        <v>59</v>
      </c>
      <c r="O31" s="38" t="s">
        <v>59</v>
      </c>
      <c r="P31" s="22" t="s">
        <v>22</v>
      </c>
      <c r="Q31" s="22" t="s">
        <v>183</v>
      </c>
      <c r="R31" s="23"/>
      <c r="T31" s="19">
        <v>0.65625</v>
      </c>
      <c r="U31" s="22" t="s">
        <v>265</v>
      </c>
      <c r="V31" s="39" t="s">
        <v>59</v>
      </c>
      <c r="W31" s="39" t="s">
        <v>59</v>
      </c>
      <c r="X31" s="39" t="s">
        <v>59</v>
      </c>
      <c r="Y31" s="40" t="s">
        <v>59</v>
      </c>
      <c r="Z31" s="8" t="s">
        <v>293</v>
      </c>
      <c r="AA31" s="52" t="s">
        <v>297</v>
      </c>
      <c r="AB31" s="31"/>
      <c r="AC31" s="28" t="s">
        <v>298</v>
      </c>
      <c r="AD31" s="32" t="str">
        <f>AF42</f>
        <v>Драконы. Гонки по краю 2№1</v>
      </c>
      <c r="AE31" s="32" t="str">
        <f>AD42</f>
        <v>Команда Турбо 1№5</v>
      </c>
      <c r="AF31" s="32" t="str">
        <f>AC42</f>
        <v>Да здравствует король Джулиан! 2№5</v>
      </c>
      <c r="AG31" s="32" t="str">
        <f>AE42</f>
        <v>Шоу Мистера Пибоди Шермана 2№5</v>
      </c>
      <c r="AH31" s="35" t="str">
        <f t="shared" si="6"/>
        <v>Тролли. Праздник продолжается! 2№25</v>
      </c>
      <c r="AI31" s="35" t="str">
        <f t="shared" si="7"/>
        <v>Да здравствует король Джулиан! 3№25</v>
      </c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</row>
    <row r="32" spans="1:48" s="6" customFormat="1" x14ac:dyDescent="0.15">
      <c r="A32" s="45">
        <v>0.71527777777777779</v>
      </c>
      <c r="B32" s="43" t="s">
        <v>299</v>
      </c>
      <c r="C32" s="36" t="s">
        <v>59</v>
      </c>
      <c r="D32" s="36" t="s">
        <v>59</v>
      </c>
      <c r="E32" s="36" t="s">
        <v>59</v>
      </c>
      <c r="F32" s="36" t="s">
        <v>59</v>
      </c>
      <c r="G32" s="37" t="s">
        <v>181</v>
      </c>
      <c r="H32" s="37" t="s">
        <v>140</v>
      </c>
      <c r="I32" s="44"/>
      <c r="J32" s="45">
        <v>0.71527777777777779</v>
      </c>
      <c r="K32" s="15" t="s">
        <v>59</v>
      </c>
      <c r="L32" s="15" t="s">
        <v>59</v>
      </c>
      <c r="M32" s="15" t="s">
        <v>59</v>
      </c>
      <c r="N32" s="15" t="s">
        <v>59</v>
      </c>
      <c r="O32" s="38" t="s">
        <v>59</v>
      </c>
      <c r="P32" s="22" t="s">
        <v>36</v>
      </c>
      <c r="Q32" s="22" t="s">
        <v>196</v>
      </c>
      <c r="R32" s="23"/>
      <c r="T32" s="19">
        <v>0.67361111111111116</v>
      </c>
      <c r="U32" s="22" t="s">
        <v>276</v>
      </c>
      <c r="V32" s="15" t="s">
        <v>59</v>
      </c>
      <c r="W32" s="15" t="s">
        <v>59</v>
      </c>
      <c r="X32" s="15" t="s">
        <v>59</v>
      </c>
      <c r="Y32" s="38" t="s">
        <v>59</v>
      </c>
      <c r="Z32" s="8" t="s">
        <v>286</v>
      </c>
      <c r="AA32" s="53">
        <v>6.1805555555555558E-2</v>
      </c>
      <c r="AB32" s="31"/>
      <c r="AC32" s="28" t="s">
        <v>300</v>
      </c>
      <c r="AD32" s="32" t="str">
        <f>AF43</f>
        <v>Драконы. Гонки по краю 2№2</v>
      </c>
      <c r="AE32" s="32" t="str">
        <f>AD43</f>
        <v>Команда Турбо 1№6</v>
      </c>
      <c r="AF32" s="32" t="str">
        <f>AC43</f>
        <v>Да здравствует король Джулиан! 2№6</v>
      </c>
      <c r="AG32" s="32" t="str">
        <f>AE43</f>
        <v>Шоу Мистера Пибоди Шермана 2№6</v>
      </c>
      <c r="AH32" s="35" t="str">
        <f t="shared" si="6"/>
        <v>Тролли. Праздник продолжается! 2№26</v>
      </c>
      <c r="AI32" s="35" t="str">
        <f t="shared" si="7"/>
        <v>Да здравствует король Джулиан! 3№26</v>
      </c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</row>
    <row r="33" spans="1:48" s="6" customFormat="1" x14ac:dyDescent="0.15">
      <c r="B33" s="43" t="s">
        <v>301</v>
      </c>
      <c r="C33" s="36" t="s">
        <v>139</v>
      </c>
      <c r="D33" s="36" t="s">
        <v>139</v>
      </c>
      <c r="E33" s="36" t="s">
        <v>139</v>
      </c>
      <c r="F33" s="36" t="s">
        <v>139</v>
      </c>
      <c r="G33" s="37" t="s">
        <v>194</v>
      </c>
      <c r="H33" s="37" t="s">
        <v>147</v>
      </c>
      <c r="I33" s="44"/>
      <c r="K33" s="15" t="s">
        <v>139</v>
      </c>
      <c r="L33" s="15" t="s">
        <v>139</v>
      </c>
      <c r="M33" s="15" t="s">
        <v>139</v>
      </c>
      <c r="N33" s="15" t="s">
        <v>139</v>
      </c>
      <c r="O33" s="38" t="s">
        <v>139</v>
      </c>
      <c r="P33" s="22" t="s">
        <v>50</v>
      </c>
      <c r="Q33" s="22" t="s">
        <v>209</v>
      </c>
      <c r="R33" s="23"/>
      <c r="T33" s="19">
        <v>0.69097222222222221</v>
      </c>
      <c r="U33" s="54" t="s">
        <v>283</v>
      </c>
      <c r="V33" s="39" t="s">
        <v>302</v>
      </c>
      <c r="W33" s="39" t="s">
        <v>302</v>
      </c>
      <c r="X33" s="39" t="s">
        <v>302</v>
      </c>
      <c r="Y33" s="39" t="s">
        <v>302</v>
      </c>
      <c r="Z33" s="8" t="s">
        <v>294</v>
      </c>
      <c r="AA33" s="55"/>
      <c r="AB33" s="18">
        <v>0.70138888888888884</v>
      </c>
      <c r="AC33" s="28" t="s">
        <v>303</v>
      </c>
      <c r="AD33" s="32" t="str">
        <f>AC57</f>
        <v>Оливия 1№29-30</v>
      </c>
      <c r="AE33" s="32" t="str">
        <f>AD57</f>
        <v>Оливия 1№31-32</v>
      </c>
      <c r="AF33" s="32" t="str">
        <f>AE57</f>
        <v>Оливия 1№33-34</v>
      </c>
      <c r="AG33" s="32" t="str">
        <f>AF57</f>
        <v>Оливия 1№35-36</v>
      </c>
      <c r="AH33" s="32" t="str">
        <f>AD40</f>
        <v>Команда Турбо 1№3</v>
      </c>
      <c r="AI33" s="32" t="str">
        <f>AD42</f>
        <v>Команда Турбо 1№5</v>
      </c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</row>
    <row r="34" spans="1:48" s="6" customFormat="1" x14ac:dyDescent="0.15">
      <c r="A34" s="45">
        <v>0.74444444444444446</v>
      </c>
      <c r="B34" s="43" t="s">
        <v>304</v>
      </c>
      <c r="C34" s="36" t="s">
        <v>139</v>
      </c>
      <c r="D34" s="36" t="s">
        <v>139</v>
      </c>
      <c r="E34" s="36" t="s">
        <v>139</v>
      </c>
      <c r="F34" s="36" t="s">
        <v>139</v>
      </c>
      <c r="G34" s="37" t="s">
        <v>207</v>
      </c>
      <c r="H34" s="37" t="s">
        <v>159</v>
      </c>
      <c r="I34" s="44"/>
      <c r="J34" s="45">
        <v>0.74444444444444446</v>
      </c>
      <c r="K34" s="15" t="s">
        <v>139</v>
      </c>
      <c r="L34" s="15" t="s">
        <v>139</v>
      </c>
      <c r="M34" s="15" t="s">
        <v>139</v>
      </c>
      <c r="N34" s="15" t="s">
        <v>139</v>
      </c>
      <c r="O34" s="15" t="s">
        <v>139</v>
      </c>
      <c r="P34" s="22" t="s">
        <v>64</v>
      </c>
      <c r="Q34" s="22" t="s">
        <v>224</v>
      </c>
      <c r="R34" s="23"/>
      <c r="T34" s="56">
        <v>0.70486111111111116</v>
      </c>
      <c r="U34" s="57" t="s">
        <v>64</v>
      </c>
      <c r="V34" s="39" t="s">
        <v>302</v>
      </c>
      <c r="W34" s="39" t="s">
        <v>302</v>
      </c>
      <c r="X34" s="39" t="s">
        <v>302</v>
      </c>
      <c r="Y34" s="39" t="s">
        <v>302</v>
      </c>
      <c r="Z34" s="7" t="s">
        <v>254</v>
      </c>
      <c r="AA34" s="51"/>
      <c r="AB34" s="18">
        <v>0.72222222222222221</v>
      </c>
      <c r="AC34" s="8" t="s">
        <v>59</v>
      </c>
      <c r="AD34" s="8" t="s">
        <v>59</v>
      </c>
      <c r="AE34" s="8" t="s">
        <v>59</v>
      </c>
      <c r="AF34" s="8" t="s">
        <v>59</v>
      </c>
      <c r="AG34" s="8" t="s">
        <v>59</v>
      </c>
      <c r="AH34" s="32" t="str">
        <f>AD41</f>
        <v>Команда Турбо 1№4</v>
      </c>
      <c r="AI34" s="32" t="str">
        <f>AD43</f>
        <v>Команда Турбо 1№6</v>
      </c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</row>
    <row r="35" spans="1:48" x14ac:dyDescent="0.15">
      <c r="A35" s="19">
        <v>0.77083333333333337</v>
      </c>
      <c r="B35" s="25" t="s">
        <v>305</v>
      </c>
      <c r="C35" s="25" t="s">
        <v>306</v>
      </c>
      <c r="D35" s="25" t="s">
        <v>307</v>
      </c>
      <c r="E35" s="25" t="s">
        <v>308</v>
      </c>
      <c r="F35" s="25" t="s">
        <v>309</v>
      </c>
      <c r="G35" s="37" t="s">
        <v>237</v>
      </c>
      <c r="H35" s="37" t="s">
        <v>180</v>
      </c>
      <c r="I35" s="44"/>
      <c r="J35" s="19">
        <v>0.77083333333333337</v>
      </c>
      <c r="K35" s="13" t="s">
        <v>310</v>
      </c>
      <c r="L35" s="13" t="s">
        <v>311</v>
      </c>
      <c r="M35" s="13" t="s">
        <v>312</v>
      </c>
      <c r="N35" s="13" t="s">
        <v>313</v>
      </c>
      <c r="O35" s="13" t="s">
        <v>65</v>
      </c>
      <c r="P35" s="22" t="s">
        <v>90</v>
      </c>
      <c r="Q35" s="22" t="s">
        <v>253</v>
      </c>
      <c r="R35" s="23"/>
      <c r="T35" s="56">
        <v>0.73611111111111116</v>
      </c>
      <c r="U35" s="22" t="s">
        <v>90</v>
      </c>
      <c r="V35" s="13" t="s">
        <v>314</v>
      </c>
      <c r="W35" s="13" t="s">
        <v>187</v>
      </c>
      <c r="X35" s="7" t="s">
        <v>154</v>
      </c>
      <c r="Y35" s="7" t="s">
        <v>179</v>
      </c>
      <c r="Z35" s="39" t="s">
        <v>278</v>
      </c>
      <c r="AA35" s="52">
        <v>2014</v>
      </c>
      <c r="AB35" s="31"/>
      <c r="AC35" s="8" t="s">
        <v>72</v>
      </c>
      <c r="AD35" s="8" t="s">
        <v>72</v>
      </c>
      <c r="AE35" s="8" t="s">
        <v>72</v>
      </c>
      <c r="AF35" s="8" t="s">
        <v>72</v>
      </c>
      <c r="AG35" s="8" t="s">
        <v>72</v>
      </c>
      <c r="AH35" s="28" t="s">
        <v>315</v>
      </c>
      <c r="AI35" s="28" t="s">
        <v>316</v>
      </c>
    </row>
    <row r="36" spans="1:48" x14ac:dyDescent="0.15">
      <c r="B36" s="25" t="s">
        <v>317</v>
      </c>
      <c r="C36" s="25" t="s">
        <v>318</v>
      </c>
      <c r="D36" s="25" t="s">
        <v>319</v>
      </c>
      <c r="E36" s="25" t="s">
        <v>320</v>
      </c>
      <c r="F36" s="25" t="s">
        <v>321</v>
      </c>
      <c r="G36" s="37" t="s">
        <v>251</v>
      </c>
      <c r="H36" s="37" t="s">
        <v>193</v>
      </c>
      <c r="I36" s="44"/>
      <c r="K36" s="13" t="s">
        <v>322</v>
      </c>
      <c r="L36" s="13" t="s">
        <v>323</v>
      </c>
      <c r="M36" s="13" t="s">
        <v>324</v>
      </c>
      <c r="N36" s="13" t="s">
        <v>51</v>
      </c>
      <c r="O36" s="13" t="s">
        <v>79</v>
      </c>
      <c r="P36" s="22" t="s">
        <v>96</v>
      </c>
      <c r="Q36" s="22" t="s">
        <v>265</v>
      </c>
      <c r="R36" s="23"/>
      <c r="T36" s="56">
        <v>0.75</v>
      </c>
      <c r="U36" s="22" t="s">
        <v>96</v>
      </c>
      <c r="V36" s="13" t="s">
        <v>325</v>
      </c>
      <c r="W36" s="13" t="s">
        <v>200</v>
      </c>
      <c r="X36" s="7" t="s">
        <v>168</v>
      </c>
      <c r="Y36" s="7" t="s">
        <v>191</v>
      </c>
      <c r="Z36" s="39" t="s">
        <v>287</v>
      </c>
      <c r="AA36" s="58">
        <v>5.7314814814814818E-2</v>
      </c>
      <c r="AB36" s="18">
        <v>0.75</v>
      </c>
      <c r="AC36" s="59" t="str">
        <f>AC58</f>
        <v>Царевны 5-6-7</v>
      </c>
      <c r="AD36" s="59" t="str">
        <f>AD58</f>
        <v>Царевны 6-7-8</v>
      </c>
      <c r="AE36" s="59" t="str">
        <f>AE58</f>
        <v>Царевны 7-8-9</v>
      </c>
      <c r="AF36" s="59" t="str">
        <f>AF58</f>
        <v>Царевны 8-9-10</v>
      </c>
      <c r="AG36" s="59" t="str">
        <f>AG58</f>
        <v>Царевны 9-10-11</v>
      </c>
      <c r="AH36" s="28" t="s">
        <v>326</v>
      </c>
      <c r="AI36" s="28" t="s">
        <v>327</v>
      </c>
    </row>
    <row r="37" spans="1:48" x14ac:dyDescent="0.15">
      <c r="A37" s="19">
        <v>0.79583333333333339</v>
      </c>
      <c r="B37" s="25" t="s">
        <v>102</v>
      </c>
      <c r="C37" s="25" t="s">
        <v>75</v>
      </c>
      <c r="D37" s="25" t="s">
        <v>111</v>
      </c>
      <c r="E37" s="25" t="s">
        <v>328</v>
      </c>
      <c r="F37" s="25" t="s">
        <v>329</v>
      </c>
      <c r="G37" s="37" t="s">
        <v>260</v>
      </c>
      <c r="H37" s="37" t="s">
        <v>206</v>
      </c>
      <c r="I37" s="44"/>
      <c r="J37" s="19">
        <v>0.79583333333333339</v>
      </c>
      <c r="K37" s="13" t="s">
        <v>63</v>
      </c>
      <c r="L37" s="13" t="str">
        <f>K39</f>
        <v>Доки №39-40</v>
      </c>
      <c r="M37" s="13" t="str">
        <f>L39</f>
        <v>Доки №43-44</v>
      </c>
      <c r="N37" s="13" t="str">
        <f>M39</f>
        <v>Доки №47-48</v>
      </c>
      <c r="O37" s="17" t="str">
        <f>N39</f>
        <v>Доки №51-52</v>
      </c>
      <c r="P37" s="22" t="s">
        <v>103</v>
      </c>
      <c r="Q37" s="22" t="s">
        <v>276</v>
      </c>
      <c r="R37" s="60">
        <f>T37+U42</f>
        <v>0.83263888888888893</v>
      </c>
      <c r="T37" s="61">
        <v>0.77083333333333337</v>
      </c>
      <c r="U37" s="36" t="s">
        <v>330</v>
      </c>
      <c r="V37" s="62" t="s">
        <v>297</v>
      </c>
      <c r="W37" s="51" t="s">
        <v>331</v>
      </c>
      <c r="X37" s="51" t="s">
        <v>332</v>
      </c>
      <c r="Y37" s="51" t="s">
        <v>333</v>
      </c>
      <c r="Z37" s="51" t="s">
        <v>334</v>
      </c>
      <c r="AA37" s="51" t="s">
        <v>335</v>
      </c>
      <c r="AB37" s="31"/>
      <c r="AC37" s="8" t="s">
        <v>336</v>
      </c>
      <c r="AD37" s="8" t="s">
        <v>337</v>
      </c>
      <c r="AE37" s="8" t="s">
        <v>338</v>
      </c>
      <c r="AF37" s="8" t="s">
        <v>339</v>
      </c>
      <c r="AG37" s="8" t="s">
        <v>340</v>
      </c>
      <c r="AH37" s="28" t="s">
        <v>341</v>
      </c>
      <c r="AI37" s="28" t="s">
        <v>342</v>
      </c>
    </row>
    <row r="38" spans="1:48" x14ac:dyDescent="0.15">
      <c r="A38" s="19">
        <v>0.80902777777777779</v>
      </c>
      <c r="B38" s="25" t="s">
        <v>110</v>
      </c>
      <c r="C38" s="25" t="s">
        <v>88</v>
      </c>
      <c r="D38" s="25" t="s">
        <v>118</v>
      </c>
      <c r="E38" s="25" t="s">
        <v>343</v>
      </c>
      <c r="F38" s="25" t="s">
        <v>344</v>
      </c>
      <c r="G38" s="37" t="s">
        <v>271</v>
      </c>
      <c r="H38" s="37" t="s">
        <v>221</v>
      </c>
      <c r="I38" s="44"/>
      <c r="J38" s="19">
        <v>0.80902777777777779</v>
      </c>
      <c r="K38" s="13" t="s">
        <v>77</v>
      </c>
      <c r="L38" s="13" t="s">
        <v>95</v>
      </c>
      <c r="M38" s="13" t="s">
        <v>345</v>
      </c>
      <c r="N38" s="13" t="s">
        <v>346</v>
      </c>
      <c r="O38" s="13" t="s">
        <v>55</v>
      </c>
      <c r="P38" s="22" t="s">
        <v>113</v>
      </c>
      <c r="Q38" s="22" t="s">
        <v>283</v>
      </c>
      <c r="R38" s="60">
        <f>R37+V42</f>
        <v>0.89189814814814816</v>
      </c>
      <c r="T38" s="56">
        <v>0.78472222222222221</v>
      </c>
      <c r="U38" s="52"/>
      <c r="V38" s="63"/>
      <c r="W38" s="52">
        <v>2011</v>
      </c>
      <c r="X38" s="52">
        <v>2012</v>
      </c>
      <c r="Y38" s="52">
        <v>2014</v>
      </c>
      <c r="Z38" s="52">
        <v>2014</v>
      </c>
      <c r="AA38" s="52"/>
      <c r="AB38" s="18">
        <v>0.78472222222222221</v>
      </c>
      <c r="AC38" s="8" t="s">
        <v>347</v>
      </c>
      <c r="AD38" s="8" t="s">
        <v>348</v>
      </c>
      <c r="AE38" s="8" t="s">
        <v>349</v>
      </c>
      <c r="AF38" s="8" t="s">
        <v>350</v>
      </c>
      <c r="AG38" s="8" t="s">
        <v>351</v>
      </c>
      <c r="AH38" s="28" t="s">
        <v>352</v>
      </c>
      <c r="AI38" s="28" t="s">
        <v>353</v>
      </c>
    </row>
    <row r="39" spans="1:48" ht="10.5" customHeight="1" x14ac:dyDescent="0.15">
      <c r="A39" s="19">
        <v>0.84027777777777779</v>
      </c>
      <c r="B39" s="25" t="s">
        <v>117</v>
      </c>
      <c r="C39" s="25" t="s">
        <v>94</v>
      </c>
      <c r="D39" s="25" t="s">
        <v>354</v>
      </c>
      <c r="E39" s="25" t="s">
        <v>355</v>
      </c>
      <c r="F39" s="25" t="s">
        <v>356</v>
      </c>
      <c r="G39" s="37" t="s">
        <v>282</v>
      </c>
      <c r="H39" s="37" t="s">
        <v>236</v>
      </c>
      <c r="I39" s="44"/>
      <c r="J39" s="19">
        <v>0.84027777777777779</v>
      </c>
      <c r="K39" s="13" t="s">
        <v>89</v>
      </c>
      <c r="L39" s="13" t="s">
        <v>357</v>
      </c>
      <c r="M39" s="13" t="s">
        <v>358</v>
      </c>
      <c r="N39" s="13" t="s">
        <v>54</v>
      </c>
      <c r="O39" s="13" t="s">
        <v>56</v>
      </c>
      <c r="P39" s="22" t="s">
        <v>124</v>
      </c>
      <c r="Q39" s="22" t="s">
        <v>291</v>
      </c>
      <c r="R39" s="23"/>
      <c r="T39" s="56">
        <v>0.79861111111111116</v>
      </c>
      <c r="U39" s="52" t="s">
        <v>359</v>
      </c>
      <c r="V39" s="64"/>
      <c r="W39" s="58">
        <v>6.6805555555555562E-2</v>
      </c>
      <c r="X39" s="58">
        <v>6.4664351851851862E-2</v>
      </c>
      <c r="Y39" s="58">
        <v>7.1631944444444443E-2</v>
      </c>
      <c r="Z39" s="58">
        <v>5.7314814814814818E-2</v>
      </c>
      <c r="AA39" s="58"/>
      <c r="AB39" s="18">
        <v>0.80555555555555547</v>
      </c>
      <c r="AC39" s="28" t="s">
        <v>360</v>
      </c>
      <c r="AD39" s="28" t="s">
        <v>361</v>
      </c>
      <c r="AE39" s="28" t="s">
        <v>362</v>
      </c>
      <c r="AF39" s="28" t="s">
        <v>363</v>
      </c>
      <c r="AG39" s="28" t="s">
        <v>364</v>
      </c>
      <c r="AH39" s="28" t="s">
        <v>365</v>
      </c>
      <c r="AI39" s="28" t="s">
        <v>366</v>
      </c>
    </row>
    <row r="40" spans="1:48" s="6" customFormat="1" ht="11.25" customHeight="1" x14ac:dyDescent="0.15">
      <c r="A40" s="45">
        <v>0.84583333333333333</v>
      </c>
      <c r="B40" s="65" t="s">
        <v>367</v>
      </c>
      <c r="C40" s="65" t="s">
        <v>368</v>
      </c>
      <c r="D40" s="65" t="s">
        <v>369</v>
      </c>
      <c r="E40" s="65" t="s">
        <v>370</v>
      </c>
      <c r="F40" s="65" t="s">
        <v>371</v>
      </c>
      <c r="G40" s="65" t="s">
        <v>249</v>
      </c>
      <c r="H40" s="66" t="s">
        <v>250</v>
      </c>
      <c r="I40" s="67"/>
      <c r="J40" s="45">
        <v>0.84583333333333333</v>
      </c>
      <c r="K40" s="42" t="s">
        <v>372</v>
      </c>
      <c r="L40" s="8" t="str">
        <f>K42</f>
        <v>Шоу Мистера Пибоди и Шермана 1№10</v>
      </c>
      <c r="M40" s="8" t="str">
        <f>L42</f>
        <v>Шоу Мистера Пибоди и Шермана 1№12</v>
      </c>
      <c r="N40" s="8" t="str">
        <f>M42</f>
        <v>Шоу Мистера Пибоди и Шермана 1№14</v>
      </c>
      <c r="O40" s="8" t="str">
        <f>N42</f>
        <v>Шоу Мистера Пибоди и Шермана 1№16</v>
      </c>
      <c r="P40" s="68" t="s">
        <v>262</v>
      </c>
      <c r="Q40" s="69" t="s">
        <v>22</v>
      </c>
      <c r="R40" s="70"/>
      <c r="T40" s="71">
        <v>0.81944444444444453</v>
      </c>
      <c r="U40" s="72"/>
      <c r="V40" s="73" t="s">
        <v>331</v>
      </c>
      <c r="W40" s="72" t="s">
        <v>332</v>
      </c>
      <c r="X40" s="72" t="s">
        <v>333</v>
      </c>
      <c r="Y40" s="72" t="s">
        <v>334</v>
      </c>
      <c r="Z40" s="72" t="s">
        <v>373</v>
      </c>
      <c r="AA40" s="72" t="s">
        <v>374</v>
      </c>
      <c r="AB40" s="18">
        <v>0.81944444444444453</v>
      </c>
      <c r="AC40" s="24" t="s">
        <v>375</v>
      </c>
      <c r="AD40" s="24" t="s">
        <v>179</v>
      </c>
      <c r="AE40" s="24" t="s">
        <v>376</v>
      </c>
      <c r="AF40" s="28" t="s">
        <v>377</v>
      </c>
      <c r="AG40" s="28" t="s">
        <v>378</v>
      </c>
      <c r="AH40" s="28" t="s">
        <v>379</v>
      </c>
      <c r="AI40" s="28" t="s">
        <v>380</v>
      </c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</row>
    <row r="41" spans="1:48" s="6" customFormat="1" x14ac:dyDescent="0.15">
      <c r="A41" s="45">
        <v>0.85625000000000007</v>
      </c>
      <c r="B41" s="65" t="s">
        <v>381</v>
      </c>
      <c r="C41" s="65" t="s">
        <v>382</v>
      </c>
      <c r="D41" s="65" t="s">
        <v>383</v>
      </c>
      <c r="E41" s="65" t="s">
        <v>384</v>
      </c>
      <c r="F41" s="65" t="s">
        <v>385</v>
      </c>
      <c r="G41" s="65" t="s">
        <v>259</v>
      </c>
      <c r="H41" s="74" t="s">
        <v>61</v>
      </c>
      <c r="I41" s="67"/>
      <c r="J41" s="45">
        <v>0.85625000000000007</v>
      </c>
      <c r="K41" s="42" t="s">
        <v>386</v>
      </c>
      <c r="L41" s="8" t="s">
        <v>143</v>
      </c>
      <c r="M41" s="42" t="s">
        <v>150</v>
      </c>
      <c r="N41" s="8" t="s">
        <v>163</v>
      </c>
      <c r="O41" s="42" t="s">
        <v>173</v>
      </c>
      <c r="P41" s="68" t="s">
        <v>263</v>
      </c>
      <c r="Q41" s="69" t="s">
        <v>36</v>
      </c>
      <c r="R41" s="70"/>
      <c r="T41" s="45">
        <v>0.83680555555555547</v>
      </c>
      <c r="U41" s="75" t="s">
        <v>297</v>
      </c>
      <c r="V41" s="76" t="s">
        <v>387</v>
      </c>
      <c r="W41" s="75">
        <v>2011</v>
      </c>
      <c r="X41" s="75">
        <v>2012</v>
      </c>
      <c r="Y41" s="75">
        <v>2014</v>
      </c>
      <c r="Z41" s="75">
        <v>2014</v>
      </c>
      <c r="AA41" s="75"/>
      <c r="AB41" s="18">
        <v>0.84027777777777779</v>
      </c>
      <c r="AC41" s="24" t="s">
        <v>388</v>
      </c>
      <c r="AD41" s="24" t="s">
        <v>191</v>
      </c>
      <c r="AE41" s="24" t="s">
        <v>389</v>
      </c>
      <c r="AF41" s="28" t="s">
        <v>390</v>
      </c>
      <c r="AG41" s="28" t="s">
        <v>391</v>
      </c>
      <c r="AH41" s="28" t="s">
        <v>392</v>
      </c>
      <c r="AI41" s="28" t="s">
        <v>393</v>
      </c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</row>
    <row r="42" spans="1:48" s="6" customFormat="1" x14ac:dyDescent="0.15">
      <c r="A42" s="45">
        <v>0.88541666666666663</v>
      </c>
      <c r="B42" s="65" t="s">
        <v>394</v>
      </c>
      <c r="C42" s="65" t="s">
        <v>369</v>
      </c>
      <c r="D42" s="65" t="s">
        <v>370</v>
      </c>
      <c r="E42" s="65" t="s">
        <v>371</v>
      </c>
      <c r="F42" s="65" t="s">
        <v>395</v>
      </c>
      <c r="G42" s="65" t="s">
        <v>270</v>
      </c>
      <c r="H42" s="66" t="s">
        <v>133</v>
      </c>
      <c r="I42" s="67"/>
      <c r="J42" s="45">
        <v>0.88541666666666663</v>
      </c>
      <c r="K42" s="42" t="s">
        <v>396</v>
      </c>
      <c r="L42" s="8" t="s">
        <v>397</v>
      </c>
      <c r="M42" s="42" t="s">
        <v>398</v>
      </c>
      <c r="N42" s="8" t="s">
        <v>399</v>
      </c>
      <c r="O42" s="42" t="s">
        <v>184</v>
      </c>
      <c r="P42" s="68" t="s">
        <v>264</v>
      </c>
      <c r="Q42" s="69" t="s">
        <v>50</v>
      </c>
      <c r="R42" s="70"/>
      <c r="T42" s="45">
        <v>0.85069444444444453</v>
      </c>
      <c r="U42" s="77">
        <v>6.1805555555555558E-2</v>
      </c>
      <c r="V42" s="78">
        <v>5.9259259259259262E-2</v>
      </c>
      <c r="W42" s="79">
        <v>6.6805555555555562E-2</v>
      </c>
      <c r="X42" s="79">
        <v>6.4664351851851862E-2</v>
      </c>
      <c r="Y42" s="79">
        <v>7.1631944444444443E-2</v>
      </c>
      <c r="Z42" s="79">
        <v>5.7314814814814818E-2</v>
      </c>
      <c r="AA42" s="79"/>
      <c r="AB42" s="31"/>
      <c r="AC42" s="24" t="s">
        <v>400</v>
      </c>
      <c r="AD42" s="24" t="s">
        <v>204</v>
      </c>
      <c r="AE42" s="24" t="s">
        <v>401</v>
      </c>
      <c r="AF42" s="28" t="s">
        <v>402</v>
      </c>
      <c r="AG42" s="28" t="s">
        <v>403</v>
      </c>
      <c r="AH42" s="28" t="s">
        <v>404</v>
      </c>
      <c r="AI42" s="28" t="s">
        <v>405</v>
      </c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</row>
    <row r="43" spans="1:48" s="6" customFormat="1" x14ac:dyDescent="0.15">
      <c r="A43" s="45"/>
      <c r="B43" s="65" t="s">
        <v>406</v>
      </c>
      <c r="C43" s="65" t="s">
        <v>407</v>
      </c>
      <c r="D43" s="65" t="s">
        <v>408</v>
      </c>
      <c r="E43" s="65" t="s">
        <v>409</v>
      </c>
      <c r="F43" s="65" t="s">
        <v>410</v>
      </c>
      <c r="G43" s="65" t="s">
        <v>407</v>
      </c>
      <c r="H43" s="66" t="s">
        <v>141</v>
      </c>
      <c r="I43" s="67"/>
      <c r="J43" s="45"/>
      <c r="K43" s="80" t="s">
        <v>411</v>
      </c>
      <c r="L43" s="81" t="str">
        <f>K45</f>
        <v>Драконы. Гонки по краю 3№12</v>
      </c>
      <c r="M43" s="81" t="str">
        <f>L45</f>
        <v>Драконы. Гонки по краю 3№14</v>
      </c>
      <c r="N43" s="81" t="str">
        <f>M45</f>
        <v>Драконы. Гонки по краю 3№16</v>
      </c>
      <c r="O43" s="81" t="str">
        <f>N45</f>
        <v>Драконы. Гонки по краю 3№18</v>
      </c>
      <c r="P43" s="68" t="s">
        <v>129</v>
      </c>
      <c r="Q43" s="69" t="s">
        <v>64</v>
      </c>
      <c r="R43" s="70"/>
      <c r="T43" s="45">
        <v>0.86805555555555547</v>
      </c>
      <c r="U43" s="82"/>
      <c r="V43" s="82"/>
      <c r="W43" s="82"/>
      <c r="X43" s="82"/>
      <c r="Y43" s="82"/>
      <c r="Z43" s="75"/>
      <c r="AA43" s="83"/>
      <c r="AB43" s="31"/>
      <c r="AC43" s="24" t="s">
        <v>412</v>
      </c>
      <c r="AD43" s="24" t="s">
        <v>219</v>
      </c>
      <c r="AE43" s="24" t="s">
        <v>413</v>
      </c>
      <c r="AF43" s="28" t="s">
        <v>414</v>
      </c>
      <c r="AG43" s="28" t="s">
        <v>415</v>
      </c>
      <c r="AH43" s="28" t="s">
        <v>416</v>
      </c>
      <c r="AI43" s="28" t="s">
        <v>417</v>
      </c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</row>
    <row r="44" spans="1:48" s="6" customFormat="1" ht="11.25" customHeight="1" x14ac:dyDescent="0.15">
      <c r="A44" s="45">
        <v>0.90625</v>
      </c>
      <c r="B44" s="65" t="s">
        <v>418</v>
      </c>
      <c r="C44" s="65" t="s">
        <v>419</v>
      </c>
      <c r="D44" s="65" t="s">
        <v>420</v>
      </c>
      <c r="E44" s="65" t="s">
        <v>421</v>
      </c>
      <c r="F44" s="65" t="s">
        <v>422</v>
      </c>
      <c r="G44" s="65" t="s">
        <v>419</v>
      </c>
      <c r="H44" s="66" t="s">
        <v>148</v>
      </c>
      <c r="I44" s="67"/>
      <c r="J44" s="45">
        <v>0.90625</v>
      </c>
      <c r="K44" s="80" t="s">
        <v>423</v>
      </c>
      <c r="L44" s="80" t="s">
        <v>261</v>
      </c>
      <c r="M44" s="80" t="s">
        <v>262</v>
      </c>
      <c r="N44" s="80" t="s">
        <v>263</v>
      </c>
      <c r="O44" s="80" t="s">
        <v>264</v>
      </c>
      <c r="P44" s="8" t="s">
        <v>143</v>
      </c>
      <c r="Q44" s="69" t="s">
        <v>78</v>
      </c>
      <c r="R44" s="70"/>
      <c r="T44" s="45">
        <v>0.88194444444444453</v>
      </c>
      <c r="U44" s="69" t="s">
        <v>103</v>
      </c>
      <c r="V44" s="8" t="s">
        <v>266</v>
      </c>
      <c r="W44" s="8" t="s">
        <v>292</v>
      </c>
      <c r="X44" s="8" t="s">
        <v>285</v>
      </c>
      <c r="Y44" s="8" t="s">
        <v>286</v>
      </c>
      <c r="Z44" s="72" t="s">
        <v>335</v>
      </c>
      <c r="AA44" s="83"/>
      <c r="AB44" s="18">
        <v>0.88888888888888884</v>
      </c>
      <c r="AC44" s="8" t="s">
        <v>424</v>
      </c>
      <c r="AD44" s="8" t="s">
        <v>425</v>
      </c>
      <c r="AE44" s="8" t="s">
        <v>426</v>
      </c>
      <c r="AF44" s="8" t="s">
        <v>427</v>
      </c>
      <c r="AG44" s="24" t="s">
        <v>428</v>
      </c>
      <c r="AH44" s="28" t="s">
        <v>429</v>
      </c>
      <c r="AI44" s="28" t="s">
        <v>430</v>
      </c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</row>
    <row r="45" spans="1:48" s="6" customFormat="1" x14ac:dyDescent="0.15">
      <c r="A45" s="45">
        <v>0.93055555555555547</v>
      </c>
      <c r="B45" s="65" t="s">
        <v>431</v>
      </c>
      <c r="C45" s="65" t="s">
        <v>408</v>
      </c>
      <c r="D45" s="65" t="s">
        <v>409</v>
      </c>
      <c r="E45" s="65" t="s">
        <v>410</v>
      </c>
      <c r="F45" s="65" t="s">
        <v>432</v>
      </c>
      <c r="G45" s="65" t="s">
        <v>420</v>
      </c>
      <c r="H45" s="66" t="s">
        <v>160</v>
      </c>
      <c r="I45" s="67"/>
      <c r="J45" s="45">
        <v>0.93055555555555547</v>
      </c>
      <c r="K45" s="80" t="s">
        <v>252</v>
      </c>
      <c r="L45" s="80" t="s">
        <v>272</v>
      </c>
      <c r="M45" s="80" t="s">
        <v>273</v>
      </c>
      <c r="N45" s="80" t="s">
        <v>274</v>
      </c>
      <c r="O45" s="80" t="s">
        <v>275</v>
      </c>
      <c r="P45" s="42" t="s">
        <v>150</v>
      </c>
      <c r="Q45" s="69" t="s">
        <v>90</v>
      </c>
      <c r="R45" s="70"/>
      <c r="T45" s="45">
        <v>0.89930555555555547</v>
      </c>
      <c r="U45" s="69" t="s">
        <v>113</v>
      </c>
      <c r="V45" s="8" t="s">
        <v>277</v>
      </c>
      <c r="W45" s="8" t="s">
        <v>285</v>
      </c>
      <c r="X45" s="8" t="s">
        <v>293</v>
      </c>
      <c r="Y45" s="8" t="s">
        <v>294</v>
      </c>
      <c r="Z45" s="75"/>
      <c r="AA45" s="82" t="s">
        <v>433</v>
      </c>
      <c r="AB45" s="18">
        <v>0.90625</v>
      </c>
      <c r="AC45" s="24" t="s">
        <v>434</v>
      </c>
      <c r="AD45" s="24" t="s">
        <v>435</v>
      </c>
      <c r="AE45" s="24" t="s">
        <v>436</v>
      </c>
      <c r="AF45" s="24" t="s">
        <v>437</v>
      </c>
      <c r="AG45" s="24" t="s">
        <v>438</v>
      </c>
      <c r="AH45" s="28" t="s">
        <v>439</v>
      </c>
      <c r="AI45" s="28" t="s">
        <v>440</v>
      </c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</row>
    <row r="46" spans="1:48" x14ac:dyDescent="0.15">
      <c r="A46" s="19"/>
      <c r="B46" s="43" t="s">
        <v>441</v>
      </c>
      <c r="C46" s="13" t="s">
        <v>442</v>
      </c>
      <c r="D46" s="13" t="str">
        <f>C48</f>
        <v>Питер Пэн 2№26</v>
      </c>
      <c r="E46" s="13" t="str">
        <f>D48</f>
        <v>Скиннеры №2</v>
      </c>
      <c r="F46" s="13" t="str">
        <f>E48</f>
        <v>Скиннеры №4</v>
      </c>
      <c r="G46" s="43" t="s">
        <v>421</v>
      </c>
      <c r="H46" s="37" t="s">
        <v>170</v>
      </c>
      <c r="I46" s="44"/>
      <c r="J46" s="19"/>
      <c r="K46" s="15" t="s">
        <v>238</v>
      </c>
      <c r="L46" s="13" t="str">
        <f>K48</f>
        <v>Скиннеры №19</v>
      </c>
      <c r="M46" s="13" t="str">
        <f>L48</f>
        <v>Скиннеры №21</v>
      </c>
      <c r="N46" s="13" t="str">
        <f>M48</f>
        <v>Скиннеры №23</v>
      </c>
      <c r="O46" s="13" t="str">
        <f>N48</f>
        <v>Скиннеры №25</v>
      </c>
      <c r="P46" s="8" t="s">
        <v>163</v>
      </c>
      <c r="Q46" s="22" t="s">
        <v>96</v>
      </c>
      <c r="R46" s="23"/>
      <c r="T46" s="19">
        <v>0.91666666666666663</v>
      </c>
      <c r="U46" s="22" t="s">
        <v>124</v>
      </c>
      <c r="V46" s="7" t="str">
        <f>U48</f>
        <v>Скиннеры 2№1</v>
      </c>
      <c r="W46" s="7" t="str">
        <f>V48</f>
        <v>Скиннеры 2№3</v>
      </c>
      <c r="X46" s="7" t="str">
        <f>W48</f>
        <v>Скиннеры 2№5</v>
      </c>
      <c r="Y46" s="7" t="str">
        <f>X48</f>
        <v>Скиннеры 2№7</v>
      </c>
      <c r="Z46" s="58"/>
      <c r="AA46" s="84"/>
      <c r="AB46" s="31"/>
      <c r="AC46" s="24" t="s">
        <v>443</v>
      </c>
      <c r="AD46" s="24" t="s">
        <v>444</v>
      </c>
      <c r="AE46" s="24" t="s">
        <v>445</v>
      </c>
      <c r="AF46" s="24" t="s">
        <v>446</v>
      </c>
      <c r="AG46" s="8" t="s">
        <v>447</v>
      </c>
      <c r="AH46" s="28" t="s">
        <v>448</v>
      </c>
      <c r="AI46" s="28" t="s">
        <v>449</v>
      </c>
    </row>
    <row r="47" spans="1:48" x14ac:dyDescent="0.15">
      <c r="A47" s="19">
        <v>0.95486111111111116</v>
      </c>
      <c r="B47" s="43" t="s">
        <v>450</v>
      </c>
      <c r="C47" s="13" t="s">
        <v>451</v>
      </c>
      <c r="D47" s="13" t="s">
        <v>452</v>
      </c>
      <c r="E47" s="13" t="s">
        <v>453</v>
      </c>
      <c r="F47" s="13" t="s">
        <v>454</v>
      </c>
      <c r="G47" s="43" t="s">
        <v>410</v>
      </c>
      <c r="H47" s="37" t="s">
        <v>181</v>
      </c>
      <c r="I47" s="44"/>
      <c r="J47" s="19">
        <v>0.95486111111111116</v>
      </c>
      <c r="K47" s="15" t="s">
        <v>455</v>
      </c>
      <c r="L47" s="13" t="s">
        <v>456</v>
      </c>
      <c r="M47" s="15" t="s">
        <v>197</v>
      </c>
      <c r="N47" s="13" t="s">
        <v>225</v>
      </c>
      <c r="O47" s="15" t="s">
        <v>185</v>
      </c>
      <c r="P47" s="42" t="s">
        <v>173</v>
      </c>
      <c r="Q47" s="22" t="s">
        <v>103</v>
      </c>
      <c r="R47" s="23"/>
      <c r="T47" s="19">
        <v>0.93402777777777779</v>
      </c>
      <c r="U47" s="7" t="s">
        <v>457</v>
      </c>
      <c r="V47" s="7" t="s">
        <v>186</v>
      </c>
      <c r="W47" s="7" t="s">
        <v>136</v>
      </c>
      <c r="X47" s="7" t="s">
        <v>151</v>
      </c>
      <c r="Y47" s="7" t="s">
        <v>175</v>
      </c>
      <c r="Z47" s="7" t="s">
        <v>175</v>
      </c>
      <c r="AA47" s="84"/>
      <c r="AB47" s="18">
        <v>0.9375</v>
      </c>
      <c r="AC47" s="8" t="s">
        <v>458</v>
      </c>
      <c r="AD47" s="8" t="s">
        <v>459</v>
      </c>
      <c r="AE47" s="8" t="s">
        <v>460</v>
      </c>
      <c r="AF47" s="8" t="s">
        <v>461</v>
      </c>
      <c r="AG47" s="8" t="s">
        <v>462</v>
      </c>
      <c r="AH47" s="28" t="s">
        <v>463</v>
      </c>
      <c r="AI47" s="28" t="s">
        <v>464</v>
      </c>
    </row>
    <row r="48" spans="1:48" s="4" customFormat="1" x14ac:dyDescent="0.15">
      <c r="A48" s="19">
        <v>0.96944444444444444</v>
      </c>
      <c r="B48" s="43" t="s">
        <v>465</v>
      </c>
      <c r="C48" s="13" t="s">
        <v>466</v>
      </c>
      <c r="D48" s="13" t="s">
        <v>467</v>
      </c>
      <c r="E48" s="13" t="s">
        <v>468</v>
      </c>
      <c r="F48" s="13" t="s">
        <v>469</v>
      </c>
      <c r="G48" s="43" t="s">
        <v>422</v>
      </c>
      <c r="H48" s="37" t="s">
        <v>194</v>
      </c>
      <c r="I48" s="44"/>
      <c r="J48" s="19">
        <v>0.96944444444444444</v>
      </c>
      <c r="K48" s="15" t="s">
        <v>470</v>
      </c>
      <c r="L48" s="13" t="s">
        <v>471</v>
      </c>
      <c r="M48" s="15" t="s">
        <v>210</v>
      </c>
      <c r="N48" s="13" t="s">
        <v>174</v>
      </c>
      <c r="O48" s="15" t="s">
        <v>198</v>
      </c>
      <c r="P48" s="42" t="s">
        <v>184</v>
      </c>
      <c r="Q48" s="22" t="s">
        <v>113</v>
      </c>
      <c r="R48" s="23"/>
      <c r="S48" s="2"/>
      <c r="T48" s="19">
        <v>0.94791666666666663</v>
      </c>
      <c r="U48" s="7" t="s">
        <v>198</v>
      </c>
      <c r="V48" s="7" t="s">
        <v>199</v>
      </c>
      <c r="W48" s="7" t="s">
        <v>144</v>
      </c>
      <c r="X48" s="7" t="s">
        <v>164</v>
      </c>
      <c r="Y48" s="7" t="s">
        <v>472</v>
      </c>
      <c r="Z48" s="7" t="s">
        <v>472</v>
      </c>
      <c r="AA48" s="13" t="s">
        <v>84</v>
      </c>
      <c r="AB48" s="18">
        <v>0.95833333333333337</v>
      </c>
      <c r="AC48" s="27" t="str">
        <f>AG53</f>
        <v>Кибергонка №44</v>
      </c>
      <c r="AD48" s="27" t="str">
        <f>AC53</f>
        <v>Кибергонка №40</v>
      </c>
      <c r="AE48" s="27" t="str">
        <f>AD53</f>
        <v>Кибергонка №41</v>
      </c>
      <c r="AF48" s="27" t="str">
        <f>AE53</f>
        <v>Кибергонка №42</v>
      </c>
      <c r="AG48" s="27" t="str">
        <f>AF53</f>
        <v>Кибергонка №43</v>
      </c>
      <c r="AH48" s="25" t="str">
        <f>AI35</f>
        <v>Тролли. Праздник продолжается! 2№14</v>
      </c>
      <c r="AI48" s="25" t="str">
        <f>AH35</f>
        <v>Да здравствует король Джулиан! 3№14</v>
      </c>
    </row>
    <row r="49" spans="1:35" s="4" customFormat="1" x14ac:dyDescent="0.15">
      <c r="A49" s="19"/>
      <c r="B49" s="43" t="s">
        <v>473</v>
      </c>
      <c r="C49" s="13" t="s">
        <v>290</v>
      </c>
      <c r="D49" s="13" t="s">
        <v>474</v>
      </c>
      <c r="E49" s="13" t="s">
        <v>475</v>
      </c>
      <c r="F49" s="13" t="s">
        <v>476</v>
      </c>
      <c r="G49" s="43" t="s">
        <v>432</v>
      </c>
      <c r="H49" s="37" t="s">
        <v>207</v>
      </c>
      <c r="I49" s="44"/>
      <c r="J49" s="19">
        <v>0.94305555555555554</v>
      </c>
      <c r="K49" s="13" t="s">
        <v>84</v>
      </c>
      <c r="L49" s="13" t="str">
        <f>K50</f>
        <v>Джерри и космический десант №11-12</v>
      </c>
      <c r="M49" s="13" t="str">
        <f>L50</f>
        <v>Джерри и космический десант №17-18</v>
      </c>
      <c r="N49" s="13" t="str">
        <f>M50</f>
        <v>Джерри и космический десант №19-20</v>
      </c>
      <c r="O49" s="13" t="str">
        <f>N50</f>
        <v>Джерри и космический десант №21-22</v>
      </c>
      <c r="P49" s="15" t="s">
        <v>174</v>
      </c>
      <c r="Q49" s="22" t="s">
        <v>124</v>
      </c>
      <c r="R49" s="23"/>
      <c r="S49" s="2"/>
      <c r="T49" s="19">
        <v>0.96527777777777779</v>
      </c>
      <c r="U49" s="13" t="s">
        <v>23</v>
      </c>
      <c r="V49" s="7" t="str">
        <f>U50</f>
        <v>Джерри и космический десант №25-26</v>
      </c>
      <c r="W49" s="7" t="str">
        <f>V50</f>
        <v>Конг. Король Джунглей 1№1</v>
      </c>
      <c r="X49" s="7" t="str">
        <f>W50</f>
        <v>Конг. Король Джунглей 1№2</v>
      </c>
      <c r="Y49" s="34" t="str">
        <f>X50</f>
        <v>Конг. Король Джунглей 1№3</v>
      </c>
      <c r="Z49" s="13" t="s">
        <v>477</v>
      </c>
      <c r="AA49" s="30" t="s">
        <v>16</v>
      </c>
      <c r="AB49" s="31"/>
      <c r="AC49" s="85" t="s">
        <v>478</v>
      </c>
      <c r="AD49" s="85" t="s">
        <v>479</v>
      </c>
      <c r="AE49" s="85" t="s">
        <v>480</v>
      </c>
      <c r="AF49" s="85" t="s">
        <v>481</v>
      </c>
      <c r="AG49" s="85" t="s">
        <v>482</v>
      </c>
      <c r="AH49" s="25" t="str">
        <f t="shared" ref="AH49:AH60" si="14">AI36</f>
        <v>Тролли. Праздник продолжается! 2№15</v>
      </c>
      <c r="AI49" s="25" t="str">
        <f t="shared" ref="AI49:AI60" si="15">AH36</f>
        <v>Да здравствует король Джулиан! 3№15</v>
      </c>
    </row>
    <row r="50" spans="1:35" s="4" customFormat="1" x14ac:dyDescent="0.15">
      <c r="A50" s="19">
        <v>1.0416666666666666E-2</v>
      </c>
      <c r="B50" s="36" t="s">
        <v>139</v>
      </c>
      <c r="C50" s="13" t="s">
        <v>474</v>
      </c>
      <c r="D50" s="13" t="s">
        <v>483</v>
      </c>
      <c r="E50" s="13" t="s">
        <v>484</v>
      </c>
      <c r="F50" s="13" t="s">
        <v>485</v>
      </c>
      <c r="G50" s="37" t="s">
        <v>127</v>
      </c>
      <c r="H50" s="37" t="s">
        <v>222</v>
      </c>
      <c r="I50" s="44"/>
      <c r="J50" s="19">
        <v>1.0416666666666666E-2</v>
      </c>
      <c r="K50" s="13" t="s">
        <v>16</v>
      </c>
      <c r="L50" s="13" t="s">
        <v>19</v>
      </c>
      <c r="M50" s="13" t="s">
        <v>20</v>
      </c>
      <c r="N50" s="13" t="s">
        <v>34</v>
      </c>
      <c r="O50" s="13" t="s">
        <v>23</v>
      </c>
      <c r="P50" s="15" t="s">
        <v>185</v>
      </c>
      <c r="Q50" s="15" t="s">
        <v>470</v>
      </c>
      <c r="R50" s="16"/>
      <c r="S50" s="2"/>
      <c r="T50" s="19">
        <v>0.98263888888888884</v>
      </c>
      <c r="U50" s="13" t="s">
        <v>37</v>
      </c>
      <c r="V50" s="7" t="s">
        <v>38</v>
      </c>
      <c r="W50" s="7" t="s">
        <v>39</v>
      </c>
      <c r="X50" s="7" t="s">
        <v>40</v>
      </c>
      <c r="Y50" s="7" t="s">
        <v>41</v>
      </c>
      <c r="Z50" s="13" t="s">
        <v>486</v>
      </c>
      <c r="AA50" s="30" t="s">
        <v>17</v>
      </c>
      <c r="AB50" s="18">
        <v>0.98958333333333337</v>
      </c>
      <c r="AC50" s="8" t="s">
        <v>487</v>
      </c>
      <c r="AD50" s="8" t="str">
        <f>AC52</f>
        <v>Кот в шляпе №101-102</v>
      </c>
      <c r="AE50" s="8" t="str">
        <f>AD52</f>
        <v>Кот в шляпе №105-106</v>
      </c>
      <c r="AF50" s="8" t="str">
        <f>AE52</f>
        <v>Кот в шляпе №109-110</v>
      </c>
      <c r="AG50" s="8" t="str">
        <f>AF52</f>
        <v>Кот в шляпе №113-114</v>
      </c>
      <c r="AH50" s="25" t="str">
        <f t="shared" si="14"/>
        <v>Тролли. Праздник продолжается! 2№16</v>
      </c>
      <c r="AI50" s="25" t="str">
        <f t="shared" si="15"/>
        <v>Да здравствует король Джулиан! 3№16</v>
      </c>
    </row>
    <row r="51" spans="1:35" s="4" customFormat="1" x14ac:dyDescent="0.15">
      <c r="A51" s="19"/>
      <c r="B51" s="36" t="s">
        <v>139</v>
      </c>
      <c r="C51" s="36" t="s">
        <v>139</v>
      </c>
      <c r="D51" s="36" t="s">
        <v>139</v>
      </c>
      <c r="E51" s="36" t="s">
        <v>139</v>
      </c>
      <c r="F51" s="36" t="s">
        <v>139</v>
      </c>
      <c r="G51" s="37" t="s">
        <v>132</v>
      </c>
      <c r="H51" s="37" t="s">
        <v>237</v>
      </c>
      <c r="I51" s="44"/>
      <c r="J51" s="19"/>
      <c r="K51" s="15" t="s">
        <v>139</v>
      </c>
      <c r="L51" s="15" t="s">
        <v>139</v>
      </c>
      <c r="M51" s="15" t="s">
        <v>139</v>
      </c>
      <c r="N51" s="15" t="s">
        <v>139</v>
      </c>
      <c r="O51" s="38" t="s">
        <v>139</v>
      </c>
      <c r="P51" s="22" t="s">
        <v>128</v>
      </c>
      <c r="Q51" s="15" t="s">
        <v>456</v>
      </c>
      <c r="R51" s="16"/>
      <c r="S51" s="2"/>
      <c r="T51" s="19">
        <v>0</v>
      </c>
      <c r="U51" s="15" t="s">
        <v>139</v>
      </c>
      <c r="V51" s="15" t="s">
        <v>139</v>
      </c>
      <c r="W51" s="15" t="s">
        <v>139</v>
      </c>
      <c r="X51" s="15" t="s">
        <v>139</v>
      </c>
      <c r="Y51" s="38" t="s">
        <v>139</v>
      </c>
      <c r="Z51" s="13" t="s">
        <v>488</v>
      </c>
      <c r="AA51" s="13" t="s">
        <v>20</v>
      </c>
      <c r="AB51" s="18">
        <v>3.472222222222222E-3</v>
      </c>
      <c r="AC51" s="8" t="s">
        <v>489</v>
      </c>
      <c r="AD51" s="8" t="s">
        <v>490</v>
      </c>
      <c r="AE51" s="8" t="s">
        <v>491</v>
      </c>
      <c r="AF51" s="8" t="s">
        <v>492</v>
      </c>
      <c r="AG51" s="8" t="s">
        <v>493</v>
      </c>
      <c r="AH51" s="25" t="str">
        <f t="shared" si="14"/>
        <v>Тролли. Праздник продолжается! 2№17</v>
      </c>
      <c r="AI51" s="25" t="str">
        <f t="shared" si="15"/>
        <v>Да здравствует король Джулиан! 3№17</v>
      </c>
    </row>
    <row r="52" spans="1:35" s="4" customFormat="1" x14ac:dyDescent="0.15">
      <c r="A52" s="19">
        <v>4.7916666666666663E-2</v>
      </c>
      <c r="B52" s="36" t="s">
        <v>59</v>
      </c>
      <c r="C52" s="36" t="s">
        <v>59</v>
      </c>
      <c r="D52" s="36" t="s">
        <v>59</v>
      </c>
      <c r="E52" s="36" t="s">
        <v>59</v>
      </c>
      <c r="F52" s="36" t="s">
        <v>59</v>
      </c>
      <c r="G52" s="37" t="s">
        <v>140</v>
      </c>
      <c r="H52" s="37" t="s">
        <v>251</v>
      </c>
      <c r="I52" s="44"/>
      <c r="J52" s="19">
        <v>4.7916666666666663E-2</v>
      </c>
      <c r="K52" s="15" t="s">
        <v>59</v>
      </c>
      <c r="L52" s="15" t="s">
        <v>59</v>
      </c>
      <c r="M52" s="15" t="s">
        <v>59</v>
      </c>
      <c r="N52" s="15" t="s">
        <v>59</v>
      </c>
      <c r="O52" s="38" t="s">
        <v>59</v>
      </c>
      <c r="P52" s="22" t="s">
        <v>134</v>
      </c>
      <c r="Q52" s="15" t="s">
        <v>471</v>
      </c>
      <c r="R52" s="16"/>
      <c r="S52" s="2"/>
      <c r="T52" s="19">
        <v>2.7777777777777776E-2</v>
      </c>
      <c r="U52" s="15" t="s">
        <v>59</v>
      </c>
      <c r="V52" s="15" t="s">
        <v>59</v>
      </c>
      <c r="W52" s="15" t="s">
        <v>59</v>
      </c>
      <c r="X52" s="15" t="s">
        <v>59</v>
      </c>
      <c r="Y52" s="38" t="s">
        <v>59</v>
      </c>
      <c r="Z52" s="13" t="s">
        <v>494</v>
      </c>
      <c r="AA52" s="13" t="s">
        <v>34</v>
      </c>
      <c r="AB52" s="18">
        <v>1.3888888888888888E-2</v>
      </c>
      <c r="AC52" s="8" t="s">
        <v>495</v>
      </c>
      <c r="AD52" s="8" t="s">
        <v>496</v>
      </c>
      <c r="AE52" s="8" t="s">
        <v>497</v>
      </c>
      <c r="AF52" s="8" t="s">
        <v>498</v>
      </c>
      <c r="AG52" s="8" t="s">
        <v>499</v>
      </c>
      <c r="AH52" s="25" t="str">
        <f t="shared" si="14"/>
        <v>Тролли. Праздник продолжается! 2№18</v>
      </c>
      <c r="AI52" s="25" t="str">
        <f t="shared" si="15"/>
        <v>Да здравствует король Джулиан! 3№18</v>
      </c>
    </row>
    <row r="53" spans="1:35" s="4" customFormat="1" x14ac:dyDescent="0.15">
      <c r="A53" s="19">
        <v>6.3194444444444442E-2</v>
      </c>
      <c r="B53" s="36" t="s">
        <v>59</v>
      </c>
      <c r="C53" s="36" t="s">
        <v>59</v>
      </c>
      <c r="D53" s="36" t="s">
        <v>59</v>
      </c>
      <c r="E53" s="36" t="s">
        <v>59</v>
      </c>
      <c r="F53" s="36" t="s">
        <v>59</v>
      </c>
      <c r="G53" s="37" t="s">
        <v>147</v>
      </c>
      <c r="H53" s="37" t="s">
        <v>260</v>
      </c>
      <c r="I53" s="44"/>
      <c r="J53" s="19">
        <v>6.3194444444444442E-2</v>
      </c>
      <c r="K53" s="15" t="s">
        <v>59</v>
      </c>
      <c r="L53" s="15" t="s">
        <v>59</v>
      </c>
      <c r="M53" s="15" t="s">
        <v>59</v>
      </c>
      <c r="N53" s="15" t="s">
        <v>59</v>
      </c>
      <c r="O53" s="38" t="s">
        <v>59</v>
      </c>
      <c r="P53" s="22" t="s">
        <v>142</v>
      </c>
      <c r="Q53" s="15" t="s">
        <v>197</v>
      </c>
      <c r="R53" s="16"/>
      <c r="S53" s="2"/>
      <c r="T53" s="19"/>
      <c r="U53" s="15" t="s">
        <v>59</v>
      </c>
      <c r="V53" s="15" t="s">
        <v>59</v>
      </c>
      <c r="W53" s="15" t="s">
        <v>59</v>
      </c>
      <c r="X53" s="15" t="s">
        <v>59</v>
      </c>
      <c r="Y53" s="38" t="s">
        <v>59</v>
      </c>
      <c r="Z53" s="13" t="s">
        <v>500</v>
      </c>
      <c r="AA53" s="13" t="s">
        <v>23</v>
      </c>
      <c r="AB53" s="31"/>
      <c r="AC53" s="8" t="s">
        <v>501</v>
      </c>
      <c r="AD53" s="8" t="s">
        <v>502</v>
      </c>
      <c r="AE53" s="8" t="s">
        <v>503</v>
      </c>
      <c r="AF53" s="8" t="s">
        <v>504</v>
      </c>
      <c r="AG53" s="8" t="s">
        <v>505</v>
      </c>
      <c r="AH53" s="25" t="str">
        <f t="shared" si="14"/>
        <v>Тролли. Праздник продолжается! 2№19</v>
      </c>
      <c r="AI53" s="25" t="str">
        <f t="shared" si="15"/>
        <v>Да здравствует король Джулиан! 3№19</v>
      </c>
    </row>
    <row r="54" spans="1:35" s="4" customFormat="1" x14ac:dyDescent="0.15">
      <c r="A54" s="19"/>
      <c r="B54" s="13" t="s">
        <v>155</v>
      </c>
      <c r="C54" s="13" t="s">
        <v>156</v>
      </c>
      <c r="D54" s="13" t="s">
        <v>157</v>
      </c>
      <c r="E54" s="13" t="s">
        <v>158</v>
      </c>
      <c r="F54" s="13" t="s">
        <v>506</v>
      </c>
      <c r="G54" s="37" t="s">
        <v>159</v>
      </c>
      <c r="H54" s="37" t="s">
        <v>271</v>
      </c>
      <c r="I54" s="44"/>
      <c r="J54" s="19"/>
      <c r="K54" s="17" t="s">
        <v>507</v>
      </c>
      <c r="L54" s="13" t="s">
        <v>508</v>
      </c>
      <c r="M54" s="13" t="str">
        <f>L56</f>
        <v>КиберГонки №58</v>
      </c>
      <c r="N54" s="13" t="str">
        <f>M56</f>
        <v>КиберГонки №60</v>
      </c>
      <c r="O54" s="13" t="str">
        <f>N56</f>
        <v>КиберГонки №62</v>
      </c>
      <c r="P54" s="22" t="s">
        <v>149</v>
      </c>
      <c r="Q54" s="15" t="s">
        <v>210</v>
      </c>
      <c r="R54" s="16"/>
      <c r="S54" s="2"/>
      <c r="T54" s="19">
        <v>5.2083333333333336E-2</v>
      </c>
      <c r="U54" s="13" t="s">
        <v>51</v>
      </c>
      <c r="V54" s="13" t="str">
        <f>U56</f>
        <v>КиберГонки №66</v>
      </c>
      <c r="W54" s="13" t="str">
        <f>V56</f>
        <v>КиберГонки №68</v>
      </c>
      <c r="X54" s="13" t="str">
        <f>W56</f>
        <v>КиберГонки №70</v>
      </c>
      <c r="Y54" s="13" t="str">
        <f>X56</f>
        <v>КиберГонки №72</v>
      </c>
      <c r="Z54" s="13" t="s">
        <v>509</v>
      </c>
      <c r="AA54" s="4" t="s">
        <v>37</v>
      </c>
      <c r="AB54" s="18">
        <v>4.5138888888888888E-2</v>
      </c>
      <c r="AC54" s="8" t="s">
        <v>510</v>
      </c>
      <c r="AD54" s="8" t="s">
        <v>511</v>
      </c>
      <c r="AE54" s="8" t="s">
        <v>512</v>
      </c>
      <c r="AF54" s="8" t="s">
        <v>513</v>
      </c>
      <c r="AG54" s="8" t="s">
        <v>514</v>
      </c>
      <c r="AH54" s="25" t="str">
        <f t="shared" si="14"/>
        <v>Тролли. Праздник продолжается! 2№20</v>
      </c>
      <c r="AI54" s="25" t="str">
        <f t="shared" si="15"/>
        <v>Да здравствует король Джулиан! 3№20</v>
      </c>
    </row>
    <row r="55" spans="1:35" s="4" customFormat="1" x14ac:dyDescent="0.15">
      <c r="A55" s="19"/>
      <c r="B55" s="13" t="s">
        <v>9</v>
      </c>
      <c r="C55" s="13" t="s">
        <v>10</v>
      </c>
      <c r="D55" s="13" t="s">
        <v>11</v>
      </c>
      <c r="E55" s="13" t="s">
        <v>12</v>
      </c>
      <c r="F55" s="13" t="s">
        <v>13</v>
      </c>
      <c r="G55" s="37" t="s">
        <v>169</v>
      </c>
      <c r="H55" s="37" t="s">
        <v>282</v>
      </c>
      <c r="I55" s="44"/>
      <c r="J55" s="19"/>
      <c r="K55" s="17" t="s">
        <v>515</v>
      </c>
      <c r="L55" s="13" t="s">
        <v>310</v>
      </c>
      <c r="M55" s="13" t="s">
        <v>311</v>
      </c>
      <c r="N55" s="13" t="s">
        <v>312</v>
      </c>
      <c r="O55" s="13" t="s">
        <v>313</v>
      </c>
      <c r="P55" s="22" t="s">
        <v>162</v>
      </c>
      <c r="Q55" s="15" t="s">
        <v>225</v>
      </c>
      <c r="R55" s="16"/>
      <c r="S55" s="2"/>
      <c r="T55" s="19">
        <v>6.9444444444444434E-2</v>
      </c>
      <c r="U55" s="13" t="s">
        <v>65</v>
      </c>
      <c r="V55" s="13" t="s">
        <v>66</v>
      </c>
      <c r="W55" s="13" t="s">
        <v>67</v>
      </c>
      <c r="X55" s="13" t="s">
        <v>68</v>
      </c>
      <c r="Y55" s="13" t="s">
        <v>69</v>
      </c>
      <c r="Z55" s="13" t="s">
        <v>516</v>
      </c>
      <c r="AA55" s="7" t="s">
        <v>176</v>
      </c>
      <c r="AB55" s="31"/>
      <c r="AC55" s="8" t="s">
        <v>517</v>
      </c>
      <c r="AD55" s="8" t="s">
        <v>518</v>
      </c>
      <c r="AE55" s="8" t="s">
        <v>519</v>
      </c>
      <c r="AF55" s="8" t="s">
        <v>520</v>
      </c>
      <c r="AG55" s="8" t="s">
        <v>521</v>
      </c>
      <c r="AH55" s="25" t="str">
        <f t="shared" si="14"/>
        <v>Тролли. Праздник продолжается! 2№21</v>
      </c>
      <c r="AI55" s="25" t="str">
        <f t="shared" si="15"/>
        <v>Да здравствует король Джулиан! 3№21</v>
      </c>
    </row>
    <row r="56" spans="1:35" s="4" customFormat="1" x14ac:dyDescent="0.15">
      <c r="A56" s="19"/>
      <c r="B56" s="13" t="s">
        <v>27</v>
      </c>
      <c r="C56" s="13" t="s">
        <v>28</v>
      </c>
      <c r="D56" s="13" t="s">
        <v>29</v>
      </c>
      <c r="E56" s="13" t="s">
        <v>30</v>
      </c>
      <c r="F56" s="20" t="s">
        <v>522</v>
      </c>
      <c r="G56" s="37" t="s">
        <v>180</v>
      </c>
      <c r="H56" s="43" t="s">
        <v>407</v>
      </c>
      <c r="I56" s="44"/>
      <c r="J56" s="19"/>
      <c r="K56" s="17" t="s">
        <v>523</v>
      </c>
      <c r="L56" s="13" t="s">
        <v>322</v>
      </c>
      <c r="M56" s="13" t="s">
        <v>323</v>
      </c>
      <c r="N56" s="13" t="s">
        <v>324</v>
      </c>
      <c r="O56" s="13" t="s">
        <v>51</v>
      </c>
      <c r="P56" s="22" t="s">
        <v>172</v>
      </c>
      <c r="Q56" s="15" t="s">
        <v>174</v>
      </c>
      <c r="R56" s="16"/>
      <c r="S56" s="2"/>
      <c r="T56" s="19">
        <v>8.6805555555555566E-2</v>
      </c>
      <c r="U56" s="13" t="s">
        <v>79</v>
      </c>
      <c r="V56" s="13" t="s">
        <v>80</v>
      </c>
      <c r="W56" s="13" t="s">
        <v>81</v>
      </c>
      <c r="X56" s="13" t="s">
        <v>82</v>
      </c>
      <c r="Y56" s="13" t="s">
        <v>83</v>
      </c>
      <c r="Z56" s="13" t="s">
        <v>524</v>
      </c>
      <c r="AA56" s="7" t="s">
        <v>188</v>
      </c>
      <c r="AB56" s="18">
        <v>7.6388888888888895E-2</v>
      </c>
      <c r="AC56" s="8" t="s">
        <v>525</v>
      </c>
      <c r="AD56" s="8" t="s">
        <v>526</v>
      </c>
      <c r="AE56" s="8" t="s">
        <v>527</v>
      </c>
      <c r="AF56" s="8" t="s">
        <v>528</v>
      </c>
      <c r="AG56" s="8" t="s">
        <v>74</v>
      </c>
      <c r="AH56" s="25" t="str">
        <f t="shared" si="14"/>
        <v>Тролли. Праздник продолжается! 2№22</v>
      </c>
      <c r="AI56" s="25" t="str">
        <f t="shared" si="15"/>
        <v>Да здравствует король Джулиан! 3№22</v>
      </c>
    </row>
    <row r="57" spans="1:35" s="4" customFormat="1" x14ac:dyDescent="0.15">
      <c r="A57" s="19">
        <v>9.5833333333333326E-2</v>
      </c>
      <c r="B57" s="25" t="s">
        <v>32</v>
      </c>
      <c r="C57" s="25" t="s">
        <v>15</v>
      </c>
      <c r="D57" s="25" t="s">
        <v>33</v>
      </c>
      <c r="E57" s="25" t="s">
        <v>47</v>
      </c>
      <c r="F57" s="25" t="s">
        <v>116</v>
      </c>
      <c r="G57" s="37" t="s">
        <v>193</v>
      </c>
      <c r="H57" s="43" t="s">
        <v>419</v>
      </c>
      <c r="I57" s="44"/>
      <c r="J57" s="19">
        <v>9.5833333333333326E-2</v>
      </c>
      <c r="K57" s="13" t="str">
        <f t="shared" ref="K57:O58" si="16">K13</f>
        <v>А ты знаешь? 1№17</v>
      </c>
      <c r="L57" s="13" t="str">
        <f t="shared" si="16"/>
        <v>А ты знаешь? 1№18</v>
      </c>
      <c r="M57" s="13" t="str">
        <f t="shared" si="16"/>
        <v>А ты знаешь? 1№19</v>
      </c>
      <c r="N57" s="13" t="str">
        <f t="shared" si="16"/>
        <v>А ты знаешь? 1№20</v>
      </c>
      <c r="O57" s="17" t="str">
        <f t="shared" si="16"/>
        <v>А ты знаешь? 1№21</v>
      </c>
      <c r="P57" s="22" t="s">
        <v>183</v>
      </c>
      <c r="Q57" s="15" t="s">
        <v>185</v>
      </c>
      <c r="R57" s="16"/>
      <c r="S57" s="2"/>
      <c r="T57" s="19">
        <v>0.10069444444444443</v>
      </c>
      <c r="U57" s="7" t="str">
        <f t="shared" ref="U57:Y58" si="17">U13</f>
        <v>А ты знаешь? 1№17</v>
      </c>
      <c r="V57" s="7" t="str">
        <f t="shared" si="17"/>
        <v>А ты знаешь? 1№18</v>
      </c>
      <c r="W57" s="7" t="str">
        <f t="shared" si="17"/>
        <v>А ты знаешь? 1№19</v>
      </c>
      <c r="X57" s="7" t="str">
        <f t="shared" si="17"/>
        <v>А ты знаешь? 1№20</v>
      </c>
      <c r="Y57" s="34" t="str">
        <f t="shared" si="17"/>
        <v>А ты знаешь? 1№21</v>
      </c>
      <c r="Z57" s="13" t="s">
        <v>529</v>
      </c>
      <c r="AA57" s="7" t="s">
        <v>201</v>
      </c>
      <c r="AB57" s="18">
        <v>0.11458333333333333</v>
      </c>
      <c r="AC57" s="24" t="s">
        <v>530</v>
      </c>
      <c r="AD57" s="24" t="s">
        <v>531</v>
      </c>
      <c r="AE57" s="24" t="s">
        <v>532</v>
      </c>
      <c r="AF57" s="24" t="s">
        <v>533</v>
      </c>
      <c r="AG57" s="24" t="s">
        <v>534</v>
      </c>
      <c r="AH57" s="25" t="str">
        <f t="shared" si="14"/>
        <v>Тролли. Праздник продолжается! 2№23</v>
      </c>
      <c r="AI57" s="25" t="str">
        <f t="shared" si="15"/>
        <v>Да здравствует король Джулиан! 3№23</v>
      </c>
    </row>
    <row r="58" spans="1:35" s="4" customFormat="1" x14ac:dyDescent="0.15">
      <c r="A58" s="19">
        <v>0.1111111111111111</v>
      </c>
      <c r="B58" s="25" t="s">
        <v>15</v>
      </c>
      <c r="C58" s="25" t="s">
        <v>33</v>
      </c>
      <c r="D58" s="25" t="s">
        <v>47</v>
      </c>
      <c r="E58" s="25" t="s">
        <v>116</v>
      </c>
      <c r="F58" s="25" t="s">
        <v>535</v>
      </c>
      <c r="G58" s="37" t="s">
        <v>206</v>
      </c>
      <c r="H58" s="43" t="s">
        <v>420</v>
      </c>
      <c r="I58" s="21"/>
      <c r="J58" s="19">
        <v>0.1111111111111111</v>
      </c>
      <c r="K58" s="13" t="str">
        <f t="shared" si="16"/>
        <v>А ты знаешь? 1№18</v>
      </c>
      <c r="L58" s="13" t="str">
        <f t="shared" si="16"/>
        <v>А ты знаешь? 1№19</v>
      </c>
      <c r="M58" s="13" t="str">
        <f t="shared" si="16"/>
        <v>А ты знаешь? 1№20</v>
      </c>
      <c r="N58" s="13" t="str">
        <f t="shared" si="16"/>
        <v>А ты знаешь? 1№21</v>
      </c>
      <c r="O58" s="17" t="str">
        <f t="shared" si="16"/>
        <v>А ты знаешь? 1№22</v>
      </c>
      <c r="P58" s="22" t="s">
        <v>196</v>
      </c>
      <c r="Q58" s="13" t="s">
        <v>89</v>
      </c>
      <c r="S58" s="2"/>
      <c r="T58" s="19">
        <v>0.11458333333333333</v>
      </c>
      <c r="U58" s="7" t="str">
        <f t="shared" si="17"/>
        <v>А ты знаешь? 1№18</v>
      </c>
      <c r="V58" s="7" t="str">
        <f t="shared" si="17"/>
        <v>А ты знаешь? 1№19</v>
      </c>
      <c r="W58" s="7" t="str">
        <f t="shared" si="17"/>
        <v>А ты знаешь? 1№20</v>
      </c>
      <c r="X58" s="7" t="str">
        <f t="shared" si="17"/>
        <v>А ты знаешь? 1№21</v>
      </c>
      <c r="Y58" s="34" t="str">
        <f t="shared" si="17"/>
        <v>А ты знаешь? 1№22</v>
      </c>
      <c r="Z58" s="13" t="s">
        <v>536</v>
      </c>
      <c r="AA58" s="7" t="s">
        <v>215</v>
      </c>
      <c r="AB58" s="31"/>
      <c r="AC58" s="86" t="s">
        <v>537</v>
      </c>
      <c r="AD58" s="87" t="s">
        <v>538</v>
      </c>
      <c r="AE58" s="87" t="s">
        <v>539</v>
      </c>
      <c r="AF58" s="87" t="s">
        <v>540</v>
      </c>
      <c r="AG58" s="87" t="s">
        <v>541</v>
      </c>
      <c r="AH58" s="25" t="str">
        <f t="shared" si="14"/>
        <v>Тролли. Праздник продолжается! 2№24</v>
      </c>
      <c r="AI58" s="25" t="str">
        <f t="shared" si="15"/>
        <v>Да здравствует король Джулиан! 3№24</v>
      </c>
    </row>
    <row r="59" spans="1:35" s="4" customFormat="1" x14ac:dyDescent="0.15">
      <c r="A59" s="19"/>
      <c r="B59" s="25" t="s">
        <v>74</v>
      </c>
      <c r="C59" s="25" t="s">
        <v>102</v>
      </c>
      <c r="D59" s="25" t="s">
        <v>75</v>
      </c>
      <c r="E59" s="25" t="s">
        <v>111</v>
      </c>
      <c r="F59" s="25" t="s">
        <v>328</v>
      </c>
      <c r="G59" s="37" t="s">
        <v>221</v>
      </c>
      <c r="H59" s="43" t="s">
        <v>421</v>
      </c>
      <c r="I59" s="21"/>
      <c r="J59" s="19"/>
      <c r="K59" s="13" t="str">
        <f t="shared" ref="K59:O61" si="18">K10</f>
        <v>Доки №29-30</v>
      </c>
      <c r="L59" s="13" t="str">
        <f t="shared" si="18"/>
        <v>Доки №35-36</v>
      </c>
      <c r="M59" s="13" t="str">
        <f t="shared" si="18"/>
        <v>Доки №39-40</v>
      </c>
      <c r="N59" s="13" t="str">
        <f t="shared" si="18"/>
        <v>Доки №43-44</v>
      </c>
      <c r="O59" s="17" t="str">
        <f t="shared" si="18"/>
        <v>Доки №47-48</v>
      </c>
      <c r="P59" s="22" t="s">
        <v>209</v>
      </c>
      <c r="Q59" s="13" t="s">
        <v>95</v>
      </c>
      <c r="S59" s="2"/>
      <c r="T59" s="19">
        <v>0.125</v>
      </c>
      <c r="U59" s="7" t="s">
        <v>55</v>
      </c>
      <c r="V59" s="7" t="str">
        <f>U61</f>
        <v>Доки №57-58</v>
      </c>
      <c r="W59" s="7" t="str">
        <f>V61</f>
        <v>Доки №61-62</v>
      </c>
      <c r="X59" s="7" t="str">
        <f>W61</f>
        <v>Доки №65-66</v>
      </c>
      <c r="Y59" s="7" t="str">
        <f>X61</f>
        <v>Доки №69-70</v>
      </c>
      <c r="Z59" s="13" t="s">
        <v>542</v>
      </c>
      <c r="AA59" s="7" t="s">
        <v>230</v>
      </c>
      <c r="AB59" s="18">
        <v>0.125</v>
      </c>
      <c r="AC59" s="27" t="str">
        <f>AC44</f>
        <v>Мир Кевина 1-2</v>
      </c>
      <c r="AD59" s="27" t="str">
        <f>AD44</f>
        <v>Мир Кевина 3-4</v>
      </c>
      <c r="AE59" s="27" t="str">
        <f>AE44</f>
        <v>Мир Кевина 5-6</v>
      </c>
      <c r="AF59" s="27" t="str">
        <f>AF44</f>
        <v>Мир Кевина 7-8</v>
      </c>
      <c r="AG59" s="27" t="str">
        <f>AG46</f>
        <v>Мир Кевина 9-10</v>
      </c>
      <c r="AH59" s="25" t="str">
        <f t="shared" si="14"/>
        <v>Тролли. Праздник продолжается! 2№25</v>
      </c>
      <c r="AI59" s="25" t="str">
        <f t="shared" si="15"/>
        <v>Да здравствует король Джулиан! 3№25</v>
      </c>
    </row>
    <row r="60" spans="1:35" s="4" customFormat="1" x14ac:dyDescent="0.15">
      <c r="A60" s="19">
        <v>1.1277777777777767</v>
      </c>
      <c r="B60" s="25" t="s">
        <v>87</v>
      </c>
      <c r="C60" s="25" t="s">
        <v>110</v>
      </c>
      <c r="D60" s="25" t="s">
        <v>88</v>
      </c>
      <c r="E60" s="25" t="s">
        <v>118</v>
      </c>
      <c r="F60" s="25" t="s">
        <v>343</v>
      </c>
      <c r="G60" s="37" t="s">
        <v>236</v>
      </c>
      <c r="H60" s="43" t="s">
        <v>422</v>
      </c>
      <c r="I60" s="21"/>
      <c r="J60" s="19">
        <v>1.1277777777777767</v>
      </c>
      <c r="K60" s="13" t="str">
        <f t="shared" si="18"/>
        <v>Доки №31-32</v>
      </c>
      <c r="L60" s="13" t="str">
        <f t="shared" si="18"/>
        <v>Доки №37-38</v>
      </c>
      <c r="M60" s="13" t="str">
        <f t="shared" si="18"/>
        <v>Доки №41-42</v>
      </c>
      <c r="N60" s="13" t="str">
        <f t="shared" si="18"/>
        <v>Доки №45-46</v>
      </c>
      <c r="O60" s="17" t="str">
        <f t="shared" si="18"/>
        <v>Доки №49-50</v>
      </c>
      <c r="P60" s="22" t="s">
        <v>224</v>
      </c>
      <c r="Q60" s="13" t="s">
        <v>357</v>
      </c>
      <c r="S60" s="2"/>
      <c r="T60" s="19">
        <v>0.1423611111111111</v>
      </c>
      <c r="U60" s="7" t="s">
        <v>56</v>
      </c>
      <c r="V60" s="7" t="s">
        <v>58</v>
      </c>
      <c r="W60" s="7" t="s">
        <v>97</v>
      </c>
      <c r="X60" s="7" t="s">
        <v>98</v>
      </c>
      <c r="Y60" s="7" t="s">
        <v>99</v>
      </c>
      <c r="Z60" s="13" t="s">
        <v>543</v>
      </c>
      <c r="AA60" s="88"/>
      <c r="AB60" s="89">
        <v>0.1388888888888889</v>
      </c>
      <c r="AC60" s="27" t="str">
        <f>AC47</f>
        <v>Лекси и Лотти №1</v>
      </c>
      <c r="AD60" s="27" t="str">
        <f>AD47</f>
        <v>Лекси и Лотти №2</v>
      </c>
      <c r="AE60" s="27" t="str">
        <f>AE47</f>
        <v>Лекси и Лотти №3</v>
      </c>
      <c r="AF60" s="27" t="str">
        <f>AF47</f>
        <v>Лекси и Лотти №4</v>
      </c>
      <c r="AG60" s="27" t="str">
        <f>AG47</f>
        <v>Лекси и Лотти №5</v>
      </c>
      <c r="AH60" s="25" t="str">
        <f t="shared" si="14"/>
        <v>Тролли. Праздник продолжается! 2№26</v>
      </c>
      <c r="AI60" s="25" t="str">
        <f t="shared" si="15"/>
        <v>Да здравствует король Джулиан! 3№26</v>
      </c>
    </row>
    <row r="61" spans="1:35" s="4" customFormat="1" x14ac:dyDescent="0.15">
      <c r="A61" s="19"/>
      <c r="B61" s="25" t="s">
        <v>93</v>
      </c>
      <c r="C61" s="25" t="s">
        <v>117</v>
      </c>
      <c r="D61" s="25" t="s">
        <v>94</v>
      </c>
      <c r="E61" s="25" t="s">
        <v>354</v>
      </c>
      <c r="F61" s="25" t="s">
        <v>355</v>
      </c>
      <c r="G61" s="37" t="s">
        <v>250</v>
      </c>
      <c r="H61" s="43" t="s">
        <v>432</v>
      </c>
      <c r="I61" s="44"/>
      <c r="J61" s="19"/>
      <c r="K61" s="13" t="str">
        <f t="shared" si="18"/>
        <v>Доки №33-34</v>
      </c>
      <c r="L61" s="13" t="str">
        <f t="shared" si="18"/>
        <v>Доки №39-40</v>
      </c>
      <c r="M61" s="13" t="str">
        <f t="shared" si="18"/>
        <v>Доки №43-44</v>
      </c>
      <c r="N61" s="13" t="str">
        <f t="shared" si="18"/>
        <v>Доки №47-48</v>
      </c>
      <c r="O61" s="17" t="str">
        <f t="shared" si="18"/>
        <v>Доки №51-52</v>
      </c>
      <c r="P61" s="22" t="s">
        <v>239</v>
      </c>
      <c r="Q61" s="13" t="s">
        <v>345</v>
      </c>
      <c r="S61" s="2"/>
      <c r="T61" s="19">
        <v>0.15277777777777776</v>
      </c>
      <c r="U61" s="7" t="s">
        <v>57</v>
      </c>
      <c r="V61" s="7" t="s">
        <v>104</v>
      </c>
      <c r="W61" s="7" t="s">
        <v>105</v>
      </c>
      <c r="X61" s="7" t="s">
        <v>106</v>
      </c>
      <c r="Y61" s="7" t="s">
        <v>107</v>
      </c>
      <c r="Z61" s="13" t="s">
        <v>544</v>
      </c>
      <c r="AA61" s="90" t="s">
        <v>545</v>
      </c>
      <c r="AB61" s="18">
        <v>0.15277777777777776</v>
      </c>
      <c r="AC61" s="25" t="str">
        <f>AC39</f>
        <v>Тролли. Праздник продолжается! 1№16</v>
      </c>
      <c r="AD61" s="25" t="str">
        <f>AD39</f>
        <v>Тролли. Праздник продолжается! 1№17</v>
      </c>
      <c r="AE61" s="25" t="str">
        <f>AE39</f>
        <v>Тролли. Праздник продолжается! 1№18</v>
      </c>
      <c r="AF61" s="25" t="str">
        <f>AF39</f>
        <v>Тролли. Праздник продолжается! 1№19</v>
      </c>
      <c r="AG61" s="25" t="str">
        <f>AG39</f>
        <v>Тролли. Праздник продолжается! 1№20</v>
      </c>
      <c r="AH61" s="27" t="str">
        <f t="shared" ref="AH61:AI64" si="19">AC54</f>
        <v>Братья Кратт 5№5</v>
      </c>
      <c r="AI61" s="27" t="str">
        <f t="shared" si="19"/>
        <v>Братья Кратт 5№7</v>
      </c>
    </row>
    <row r="62" spans="1:35" s="4" customFormat="1" x14ac:dyDescent="0.15">
      <c r="A62" s="19">
        <v>0.17708333333333334</v>
      </c>
      <c r="B62" s="43" t="s">
        <v>205</v>
      </c>
      <c r="C62" s="43" t="str">
        <f>B64</f>
        <v>Кот в сапогах 3№17</v>
      </c>
      <c r="D62" s="43" t="str">
        <f>C64</f>
        <v>Кот в сапогах 3№19</v>
      </c>
      <c r="E62" s="43" t="str">
        <f>D64</f>
        <v>Кот в сапогах 3№21</v>
      </c>
      <c r="F62" s="43" t="str">
        <f>E64</f>
        <v>Кот в сапогах 3№23</v>
      </c>
      <c r="G62" s="13" t="s">
        <v>102</v>
      </c>
      <c r="H62" s="13" t="s">
        <v>94</v>
      </c>
      <c r="I62" s="44"/>
      <c r="J62" s="19">
        <v>0.17708333333333334</v>
      </c>
      <c r="K62" s="48" t="str">
        <f>K26</f>
        <v>Драконы. Гонки по краю 3№12</v>
      </c>
      <c r="L62" s="48" t="str">
        <f>L26</f>
        <v>Драконы. Гонки по краю 3№14</v>
      </c>
      <c r="M62" s="48" t="str">
        <f>M26</f>
        <v>Драконы. Гонки по краю 3№16</v>
      </c>
      <c r="N62" s="48" t="str">
        <f>N26</f>
        <v>Драконы. Гонки по краю 3№18</v>
      </c>
      <c r="O62" s="48" t="str">
        <f>O26</f>
        <v>Драконы. Гонки по краю 3№20</v>
      </c>
      <c r="P62" s="22" t="s">
        <v>253</v>
      </c>
      <c r="Q62" s="13" t="s">
        <v>358</v>
      </c>
      <c r="S62" s="2"/>
      <c r="T62" s="19">
        <v>0.17708333333333334</v>
      </c>
      <c r="U62" s="7" t="s">
        <v>198</v>
      </c>
      <c r="V62" s="7" t="str">
        <f>U64</f>
        <v>Скиннеры 2№3</v>
      </c>
      <c r="W62" s="7" t="str">
        <f>V64</f>
        <v>Скиннеры 2№5</v>
      </c>
      <c r="X62" s="7" t="str">
        <f>W64</f>
        <v>Скиннеры 2№7</v>
      </c>
      <c r="Y62" s="7" t="str">
        <f>X64</f>
        <v>Скиннеры 2№9</v>
      </c>
      <c r="Z62" s="13" t="s">
        <v>546</v>
      </c>
      <c r="AA62" s="90"/>
      <c r="AB62" s="31"/>
      <c r="AC62" s="13" t="str">
        <f>AC7</f>
        <v>Доки №51-52</v>
      </c>
      <c r="AD62" s="13" t="str">
        <f>AD7</f>
        <v>Доки №53-54</v>
      </c>
      <c r="AE62" s="13" t="str">
        <f>AE7</f>
        <v>Доки №55-56</v>
      </c>
      <c r="AF62" s="13" t="str">
        <f>AF7</f>
        <v>Доки №57-58</v>
      </c>
      <c r="AG62" s="13" t="str">
        <f>AG7</f>
        <v>Доки №59-60</v>
      </c>
      <c r="AH62" s="27" t="str">
        <f t="shared" si="19"/>
        <v>Братья Кратт 5№6</v>
      </c>
      <c r="AI62" s="27" t="str">
        <f t="shared" si="19"/>
        <v>Братья Кратт 5№8</v>
      </c>
    </row>
    <row r="63" spans="1:35" s="4" customFormat="1" x14ac:dyDescent="0.15">
      <c r="A63" s="19">
        <v>0.19791666666666666</v>
      </c>
      <c r="B63" s="43" t="s">
        <v>220</v>
      </c>
      <c r="C63" s="43" t="s">
        <v>368</v>
      </c>
      <c r="D63" s="43" t="s">
        <v>369</v>
      </c>
      <c r="E63" s="43" t="s">
        <v>370</v>
      </c>
      <c r="F63" s="43" t="s">
        <v>371</v>
      </c>
      <c r="G63" s="13" t="s">
        <v>110</v>
      </c>
      <c r="H63" s="13" t="s">
        <v>111</v>
      </c>
      <c r="I63" s="44"/>
      <c r="J63" s="19">
        <v>0.19791666666666666</v>
      </c>
      <c r="K63" s="48" t="str">
        <f t="shared" ref="K63:O64" si="20">K27</f>
        <v>Драконы. Гонки по краю 3№13</v>
      </c>
      <c r="L63" s="48" t="str">
        <f t="shared" si="20"/>
        <v>Драконы. Гонки по краю 3№15</v>
      </c>
      <c r="M63" s="48" t="str">
        <f t="shared" si="20"/>
        <v>Драконы. Гонки по краю 3№17</v>
      </c>
      <c r="N63" s="48" t="str">
        <f t="shared" si="20"/>
        <v>Драконы. Гонки по краю 3№19</v>
      </c>
      <c r="O63" s="48" t="str">
        <f t="shared" si="20"/>
        <v>Драконы. Гонки по краю 3№21</v>
      </c>
      <c r="P63" s="22" t="s">
        <v>265</v>
      </c>
      <c r="Q63" s="13" t="s">
        <v>346</v>
      </c>
      <c r="S63" s="2"/>
      <c r="T63" s="19">
        <v>0.19444444444444445</v>
      </c>
      <c r="U63" s="7" t="s">
        <v>186</v>
      </c>
      <c r="V63" s="7" t="s">
        <v>136</v>
      </c>
      <c r="W63" s="7" t="s">
        <v>151</v>
      </c>
      <c r="X63" s="7" t="s">
        <v>175</v>
      </c>
      <c r="Y63" s="7" t="s">
        <v>547</v>
      </c>
      <c r="Z63" s="13" t="s">
        <v>548</v>
      </c>
      <c r="AA63" s="91"/>
      <c r="AB63" s="18">
        <v>0.18402777777777779</v>
      </c>
      <c r="AC63" s="8" t="s">
        <v>59</v>
      </c>
      <c r="AD63" s="8" t="s">
        <v>59</v>
      </c>
      <c r="AE63" s="8" t="s">
        <v>59</v>
      </c>
      <c r="AF63" s="8" t="s">
        <v>59</v>
      </c>
      <c r="AG63" s="8" t="s">
        <v>59</v>
      </c>
      <c r="AH63" s="27" t="str">
        <f t="shared" si="19"/>
        <v>Дикий кот 1№49-50</v>
      </c>
      <c r="AI63" s="27" t="str">
        <f t="shared" si="19"/>
        <v>Дикий кот 1№51-52</v>
      </c>
    </row>
    <row r="64" spans="1:35" s="4" customFormat="1" x14ac:dyDescent="0.15">
      <c r="A64" s="19">
        <v>0.21180555555555555</v>
      </c>
      <c r="B64" s="43" t="s">
        <v>235</v>
      </c>
      <c r="C64" s="43" t="s">
        <v>382</v>
      </c>
      <c r="D64" s="43" t="s">
        <v>383</v>
      </c>
      <c r="E64" s="43" t="s">
        <v>384</v>
      </c>
      <c r="F64" s="43" t="s">
        <v>385</v>
      </c>
      <c r="G64" s="13" t="s">
        <v>117</v>
      </c>
      <c r="H64" s="15" t="s">
        <v>118</v>
      </c>
      <c r="I64" s="21"/>
      <c r="J64" s="19">
        <v>0.21180555555555555</v>
      </c>
      <c r="K64" s="48" t="str">
        <f t="shared" si="20"/>
        <v>Драконы. Гонки по краю 3№14</v>
      </c>
      <c r="L64" s="48" t="str">
        <f t="shared" si="20"/>
        <v>Драконы. Гонки по краю 3№16</v>
      </c>
      <c r="M64" s="48" t="str">
        <f t="shared" si="20"/>
        <v>Драконы. Гонки по краю 3№18</v>
      </c>
      <c r="N64" s="48" t="str">
        <f t="shared" si="20"/>
        <v>Драконы. Гонки по краю 3№20</v>
      </c>
      <c r="O64" s="48" t="str">
        <f t="shared" si="20"/>
        <v>Драконы. Гонки по краю 3№22</v>
      </c>
      <c r="P64" s="22" t="s">
        <v>276</v>
      </c>
      <c r="Q64" s="13" t="s">
        <v>54</v>
      </c>
      <c r="S64" s="2"/>
      <c r="T64" s="19">
        <v>0.20833333333333334</v>
      </c>
      <c r="U64" s="7" t="s">
        <v>199</v>
      </c>
      <c r="V64" s="7" t="s">
        <v>144</v>
      </c>
      <c r="W64" s="7" t="s">
        <v>164</v>
      </c>
      <c r="X64" s="7" t="s">
        <v>472</v>
      </c>
      <c r="Y64" s="7" t="s">
        <v>549</v>
      </c>
      <c r="Z64" s="13" t="s">
        <v>550</v>
      </c>
      <c r="AA64" s="88"/>
      <c r="AB64" s="18">
        <v>0.19791666666666666</v>
      </c>
      <c r="AC64" s="8" t="s">
        <v>72</v>
      </c>
      <c r="AD64" s="8" t="s">
        <v>72</v>
      </c>
      <c r="AE64" s="8" t="s">
        <v>72</v>
      </c>
      <c r="AF64" s="8" t="s">
        <v>72</v>
      </c>
      <c r="AG64" s="8" t="s">
        <v>72</v>
      </c>
      <c r="AH64" s="32" t="str">
        <f t="shared" si="19"/>
        <v>Оливия 1№29-30</v>
      </c>
      <c r="AI64" s="32" t="str">
        <f t="shared" si="19"/>
        <v>Оливия 1№31-32</v>
      </c>
    </row>
    <row r="65" spans="28:35" x14ac:dyDescent="0.15">
      <c r="AB65" s="18">
        <v>0.21180555555555555</v>
      </c>
      <c r="AC65" s="13" t="s">
        <v>551</v>
      </c>
      <c r="AD65" s="13" t="s">
        <v>551</v>
      </c>
      <c r="AE65" s="13" t="s">
        <v>551</v>
      </c>
      <c r="AF65" s="13" t="s">
        <v>551</v>
      </c>
      <c r="AG65" s="13" t="s">
        <v>551</v>
      </c>
      <c r="AH65" s="13" t="s">
        <v>551</v>
      </c>
      <c r="AI65" s="13" t="s">
        <v>551</v>
      </c>
    </row>
    <row r="66" spans="28:35" x14ac:dyDescent="0.15">
      <c r="AB66" s="18">
        <v>0.22916666666666666</v>
      </c>
      <c r="AC66" s="13" t="s">
        <v>551</v>
      </c>
      <c r="AD66" s="13" t="s">
        <v>551</v>
      </c>
      <c r="AE66" s="13" t="s">
        <v>551</v>
      </c>
      <c r="AF66" s="13" t="s">
        <v>551</v>
      </c>
      <c r="AG66" s="13" t="s">
        <v>551</v>
      </c>
      <c r="AH66" s="13" t="s">
        <v>551</v>
      </c>
      <c r="AI66" s="13" t="s">
        <v>551</v>
      </c>
    </row>
  </sheetData>
  <mergeCells count="1">
    <mergeCell ref="V37:V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сетка 270720-020820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2020-06-10T15:30:14Z</dcterms:created>
  <dcterms:modified xsi:type="dcterms:W3CDTF">2020-06-10T15:30:31Z</dcterms:modified>
</cp:coreProperties>
</file>